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ENTA PUBLICA 4to.. TRIMESTRE - 2018\1.2 INF. PRESUPUESTARIA\2. EDO ANALIT. EGRE\2.1 EDO ANALIT. EJER. PRESUP. EGRE. (CONAC)\"/>
    </mc:Choice>
  </mc:AlternateContent>
  <bookViews>
    <workbookView xWindow="0" yWindow="0" windowWidth="17970" windowHeight="6120"/>
  </bookViews>
  <sheets>
    <sheet name="ENE-DIC" sheetId="3" r:id="rId1"/>
  </sheets>
  <definedNames>
    <definedName name="_xlnm.Print_Area" localSheetId="0">'ENE-DIC'!$A$1:$I$156</definedName>
    <definedName name="_xlnm.Print_Titles" localSheetId="0">'ENE-DIC'!$1:$8</definedName>
  </definedNames>
  <calcPr calcId="152511"/>
</workbook>
</file>

<file path=xl/calcChain.xml><?xml version="1.0" encoding="utf-8"?>
<calcChain xmlns="http://schemas.openxmlformats.org/spreadsheetml/2006/main">
  <c r="I134" i="3" l="1"/>
  <c r="C134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E134" i="3" l="1"/>
  <c r="D134" i="3" l="1"/>
  <c r="F134" i="3" l="1"/>
  <c r="G134" i="3"/>
  <c r="H134" i="3"/>
</calcChain>
</file>

<file path=xl/sharedStrings.xml><?xml version="1.0" encoding="utf-8"?>
<sst xmlns="http://schemas.openxmlformats.org/spreadsheetml/2006/main" count="283" uniqueCount="264">
  <si>
    <t>Número</t>
  </si>
  <si>
    <t>Nombre</t>
  </si>
  <si>
    <t>Aprobado</t>
  </si>
  <si>
    <t>Vigente</t>
  </si>
  <si>
    <t>Comprometido</t>
  </si>
  <si>
    <t>Devengado</t>
  </si>
  <si>
    <t>Ejercido</t>
  </si>
  <si>
    <t>Pagado</t>
  </si>
  <si>
    <t>Precompromisos     _x0007__x0007_</t>
  </si>
  <si>
    <t>------------------</t>
  </si>
  <si>
    <t>------------------ _x0007__x0007_+</t>
  </si>
  <si>
    <t>1.1.1</t>
  </si>
  <si>
    <t>DIETAS</t>
  </si>
  <si>
    <t>1.1.3</t>
  </si>
  <si>
    <t>SUELDOS BASE AL PERSONAL PERMANENTE</t>
  </si>
  <si>
    <t>1.2.1</t>
  </si>
  <si>
    <t>HONORARIOS ASIMILABLES A SALARIOS</t>
  </si>
  <si>
    <t>1.2.2</t>
  </si>
  <si>
    <t>SUELDOS BASE AL PERSONAL EVENTUAL</t>
  </si>
  <si>
    <t>1.3.2.1</t>
  </si>
  <si>
    <t>PRIMA VACACIONAL</t>
  </si>
  <si>
    <t>1.3.2.2</t>
  </si>
  <si>
    <t>GRATIFICACION DE FIN DE AÑO</t>
  </si>
  <si>
    <t>1.3.3</t>
  </si>
  <si>
    <t>HORAS EXTRAORDINARIAS</t>
  </si>
  <si>
    <t>1.3.4</t>
  </si>
  <si>
    <t>COMPENSACIONES</t>
  </si>
  <si>
    <t>1.5.2</t>
  </si>
  <si>
    <t>INDEMNIZACIONES</t>
  </si>
  <si>
    <t>1.5.9</t>
  </si>
  <si>
    <t>OTRAS PRESTACIONES SOCIALES Y ECONÓMICAS</t>
  </si>
  <si>
    <t>1.7.1</t>
  </si>
  <si>
    <t>ESTÍMULOS</t>
  </si>
  <si>
    <t>2.1.1</t>
  </si>
  <si>
    <t>2.1.2</t>
  </si>
  <si>
    <t>2.1.4</t>
  </si>
  <si>
    <t>2.1.5</t>
  </si>
  <si>
    <t>MATERIAL IMPRESO E INFORMACIÓN DIGITAL</t>
  </si>
  <si>
    <t>2.1.6</t>
  </si>
  <si>
    <t>MATERIAL DE LIMPIEZA</t>
  </si>
  <si>
    <t>2.1.7</t>
  </si>
  <si>
    <t>MATERIALES Y ÚTILES DE ENSEÑANZA</t>
  </si>
  <si>
    <t>2.2.1</t>
  </si>
  <si>
    <t>PRODUCTOS ALIMENTICIOS PARA PERSONAS</t>
  </si>
  <si>
    <t>2.4.1</t>
  </si>
  <si>
    <t>PRODUCTOS MINERALES NO METÁLICOS</t>
  </si>
  <si>
    <t>2.4.6</t>
  </si>
  <si>
    <t>MATERIAL ELÉCTRICO Y ELECTRÓNICO</t>
  </si>
  <si>
    <t>2.4.9</t>
  </si>
  <si>
    <t>2.5.3</t>
  </si>
  <si>
    <t>MEDICINAS Y PRODUCTOS FARMACÉUTICOS</t>
  </si>
  <si>
    <t>2.6.1</t>
  </si>
  <si>
    <t>COMBUSTIBLES, LUBRICANTES Y ADITIVOS</t>
  </si>
  <si>
    <t>2.7.1</t>
  </si>
  <si>
    <t>VESTUARIO Y UNIFORMES</t>
  </si>
  <si>
    <t>2.8.2</t>
  </si>
  <si>
    <t>MATERIALES DE SEGURIDAD PÚBLICA</t>
  </si>
  <si>
    <t>2.9.1</t>
  </si>
  <si>
    <t>HERRAMIENTAS MENORES</t>
  </si>
  <si>
    <t>2.9.4</t>
  </si>
  <si>
    <t>2.9.6</t>
  </si>
  <si>
    <t>3.1.1</t>
  </si>
  <si>
    <t>ENERGÍA ELÉCTRICA</t>
  </si>
  <si>
    <t>3.1.4</t>
  </si>
  <si>
    <t>TELEFONÍA TRADICIONAL</t>
  </si>
  <si>
    <t>3.2.2</t>
  </si>
  <si>
    <t>ARRENDAMIENTO DE EDIFICIOS</t>
  </si>
  <si>
    <t>3.2.3</t>
  </si>
  <si>
    <t>3.2.6</t>
  </si>
  <si>
    <t>3.2.9</t>
  </si>
  <si>
    <t>OTROS ARRENDAMIENTOS</t>
  </si>
  <si>
    <t>3.3.1</t>
  </si>
  <si>
    <t>3.3.2</t>
  </si>
  <si>
    <t>3.3.3</t>
  </si>
  <si>
    <t>3.3.4</t>
  </si>
  <si>
    <t>SERVICIOS DE CAPACITACIÓN</t>
  </si>
  <si>
    <t>3.3.6</t>
  </si>
  <si>
    <t>3.4.1</t>
  </si>
  <si>
    <t>SERVICIOS FINANCIEROS Y BANCARIOS</t>
  </si>
  <si>
    <t>3.5.1</t>
  </si>
  <si>
    <t>3.5.5</t>
  </si>
  <si>
    <t>3.5.7</t>
  </si>
  <si>
    <t>3.5.8</t>
  </si>
  <si>
    <t>3.5.9</t>
  </si>
  <si>
    <t>SERVICIOS DE JARDINERÍA Y FUMIGACIÓN</t>
  </si>
  <si>
    <t>3.6.1</t>
  </si>
  <si>
    <t>3.7.2</t>
  </si>
  <si>
    <t>PASAJES TERRESTRES</t>
  </si>
  <si>
    <t>3.7.9</t>
  </si>
  <si>
    <t>OTROS SERVICIOS DE TRASLADO Y HOSPEDAJE</t>
  </si>
  <si>
    <t>3.8.1</t>
  </si>
  <si>
    <t>GASTOS DE CEREMONIAL</t>
  </si>
  <si>
    <t>3.8.3</t>
  </si>
  <si>
    <t>CONGRESOS Y CONVENCIONES</t>
  </si>
  <si>
    <t>3.9.2</t>
  </si>
  <si>
    <t>IMPUESTOS Y DERECHOS</t>
  </si>
  <si>
    <t>3.9.5</t>
  </si>
  <si>
    <t>3.9.6</t>
  </si>
  <si>
    <t>OTROS GASTOS POR RESPONSABILIDADES</t>
  </si>
  <si>
    <t>3.9.9</t>
  </si>
  <si>
    <t>OTROS SERVICIOS GENERALES</t>
  </si>
  <si>
    <t>4.1.5</t>
  </si>
  <si>
    <t>4.4.1</t>
  </si>
  <si>
    <t>AYUDAS SOCIALES A PERSONAS</t>
  </si>
  <si>
    <t>4.4.2</t>
  </si>
  <si>
    <t>4.4.3</t>
  </si>
  <si>
    <t>4.4.5</t>
  </si>
  <si>
    <t>4.4.7.1</t>
  </si>
  <si>
    <t>APOYO GESTION SOCIAL H. ASAMBLEA</t>
  </si>
  <si>
    <t>5.1.1</t>
  </si>
  <si>
    <t>MUEBLES DE OFICINA Y ESTANTERÍA</t>
  </si>
  <si>
    <t>5.1.5</t>
  </si>
  <si>
    <t>5.2.1</t>
  </si>
  <si>
    <t>EQUIPOS Y APARATOS AUDIOVISUALES</t>
  </si>
  <si>
    <t>5.2.9</t>
  </si>
  <si>
    <t>5.4.1</t>
  </si>
  <si>
    <t>VEHÍCULOS Y EQUIPO TERRESTRE</t>
  </si>
  <si>
    <t>5.6.5</t>
  </si>
  <si>
    <t>6.1.4</t>
  </si>
  <si>
    <t>==================</t>
  </si>
  <si>
    <t>MUNICIPIO DE MINERAL DE LA REFORMA, HGO.</t>
  </si>
  <si>
    <t>ESTADO ANALITICO DEL EJERCICIO DEL PRESUPUESTO DE EGRESOS</t>
  </si>
  <si>
    <t>-----------------</t>
  </si>
  <si>
    <t>----------------------------------------</t>
  </si>
  <si>
    <t>2.9.2</t>
  </si>
  <si>
    <t>5.6.7</t>
  </si>
  <si>
    <t>HERRAMIENTAS Y MÁQUINAS-HERRAMIENTA</t>
  </si>
  <si>
    <t>2.9.3</t>
  </si>
  <si>
    <t>2.7.3</t>
  </si>
  <si>
    <t>ARTÍCULOS DEPORTIVOS</t>
  </si>
  <si>
    <t>3.8.2</t>
  </si>
  <si>
    <t>GASTOS DE ORDEN SOCIAL Y CULTURAL</t>
  </si>
  <si>
    <t>5.6.9</t>
  </si>
  <si>
    <t>OTROS EQUIPOS</t>
  </si>
  <si>
    <t>MATERIALES, ÚTILES Y EQUIPOS MENORES DE OFICINA</t>
  </si>
  <si>
    <t>MATERIALES Y ÚTILES DE IMPRESIÓN Y REPRODUCCIÓN</t>
  </si>
  <si>
    <t>OTROS MATERIALES Y ARTÍCULOS DE CONSTRUCCIÓN Y REPARACIÓN</t>
  </si>
  <si>
    <t>REFACCIONES Y ACCESORIOS MENORES DE EDIFICIOS</t>
  </si>
  <si>
    <t>REFACCIONES Y ACCESORIOS MENORES DE EQUIPO DE TRANSPORTE</t>
  </si>
  <si>
    <t>ARRENDAMIENTO DE MAQUINARIA, OTROS EQUIPOS Y HERRAMIENTAS</t>
  </si>
  <si>
    <t>SERVICIOS LEGALES, DE CONTABILIDAD, AUDITORÍA Y RELACIONADOS</t>
  </si>
  <si>
    <t>SERVICIOS DE DISEÑO, ARQUITECTURA, INGENIERÍA Y ACTIVIDADES RELACIONADAS</t>
  </si>
  <si>
    <t>CONSERVACIÓN Y MANTENIMIENTO MENOR DE INMUEBLES</t>
  </si>
  <si>
    <t>REPARACIÓN Y MANTENIMIENTO DE EQUIPO DE TRANSPORTE</t>
  </si>
  <si>
    <t>SERVICIOS DE LIMPIEZA Y MANEJO DE DESECHOS</t>
  </si>
  <si>
    <t>PENAS, MULTAS, ACCESORIOS Y ACTUALIZACIONES</t>
  </si>
  <si>
    <t>TRANSFERENCIAS INTERNAS OTORGADAS A ENTIDADES PARAESTATALES NO EMPRESARIALES Y NO FINANCIERAS</t>
  </si>
  <si>
    <t>BECAS Y OTRAS AYUDAS PARA PROGRAMAS DE CAPACITACIÓN</t>
  </si>
  <si>
    <t>AYUDAS SOCIALES A INSTITUCIONES DE ENSEÑANZA</t>
  </si>
  <si>
    <t>AYUDAS SOCIALES A INSTITUCIONES SIN FINES DE LUCRO</t>
  </si>
  <si>
    <t>EQUIPO DE CÓMPUTO Y DE TECNOLOGÍAS DE LA INFORMACIÓN</t>
  </si>
  <si>
    <t>OTRO MOBILIARIO Y EQUIPO EDUCACIONAL Y RECREATIVO</t>
  </si>
  <si>
    <t>EQUIPO DE COMUNICACIÓN Y TELECOMUNICACIÓN</t>
  </si>
  <si>
    <t>DIVISIÓN DE TERRENOS Y CONSTRUCCIÓN DE OBRAS DE URBANIZACIÓN</t>
  </si>
  <si>
    <t>3.3.9</t>
  </si>
  <si>
    <t>3.7.5</t>
  </si>
  <si>
    <t>3.9.8</t>
  </si>
  <si>
    <t>4.4.9</t>
  </si>
  <si>
    <t>5.2.3</t>
  </si>
  <si>
    <t>5.9.1</t>
  </si>
  <si>
    <t>6.1.2</t>
  </si>
  <si>
    <t>6.1.3</t>
  </si>
  <si>
    <t>6.1.5</t>
  </si>
  <si>
    <t>6.1.9</t>
  </si>
  <si>
    <t>8.5.3</t>
  </si>
  <si>
    <t>2.7.2</t>
  </si>
  <si>
    <t>2.8.3</t>
  </si>
  <si>
    <t>5.1.9</t>
  </si>
  <si>
    <t>3.5.2</t>
  </si>
  <si>
    <t>EDIFICACIÓN NO HABITACIONAL</t>
  </si>
  <si>
    <t>6.1.7</t>
  </si>
  <si>
    <t>INSTALACIONES Y EQUIPAMIENTO EN CONSTRUCCIONES</t>
  </si>
  <si>
    <t>1.5.3</t>
  </si>
  <si>
    <t>PRESTACIONES Y HABERES DE RETIRO</t>
  </si>
  <si>
    <t>1.5.5</t>
  </si>
  <si>
    <t>APOYOS A LA CAPACITACIÓN DE LOS SERVIDORES PÚBLICOS</t>
  </si>
  <si>
    <t>1.6.1</t>
  </si>
  <si>
    <t>PREVISIONES DE CARÁCTER LABORAL, ECONÓMICA Y DE SEGURIDAD SOCIAL</t>
  </si>
  <si>
    <t>2.1.3</t>
  </si>
  <si>
    <t>MATERIAL ESTADÍSTICO Y GEOGRÁFICO</t>
  </si>
  <si>
    <t>2.2.3</t>
  </si>
  <si>
    <t>UTENSILIOS PARA EL SERVICIO DE ALIMENTACIÓN</t>
  </si>
  <si>
    <t>2.4.2</t>
  </si>
  <si>
    <t>2.4.3</t>
  </si>
  <si>
    <t>CEMENTO Y PRODUCTOS DE CONCRETO</t>
  </si>
  <si>
    <t>CAL, YESO Y PRODUCTOS DE YESO</t>
  </si>
  <si>
    <t>2.4.7</t>
  </si>
  <si>
    <t>2.4.8</t>
  </si>
  <si>
    <t>ARTÍCULOS METÁLICOS PARA LA CONSTRUCCIÓN</t>
  </si>
  <si>
    <t>MATERIALES COMPLEMENTARIOS</t>
  </si>
  <si>
    <t>2.5.9</t>
  </si>
  <si>
    <t>OTROS PRODUCTOS QUÍMICOS</t>
  </si>
  <si>
    <t>2.8.1</t>
  </si>
  <si>
    <t>SUSTANCIAS Y MATERIALES EXPLOSIVOS</t>
  </si>
  <si>
    <t>2.9.8</t>
  </si>
  <si>
    <t>2.9.9</t>
  </si>
  <si>
    <t>REFACCIONES Y ACCESORIOS MENORES DE MAQUINARIA Y OTROS EQUIPOS</t>
  </si>
  <si>
    <t>REFACCIONES Y ACCESORIOS MENORES OTROS BIENES MUEBLES</t>
  </si>
  <si>
    <t>3.1.7</t>
  </si>
  <si>
    <t>SERVICIOS DE ACCESO DE INTERNET, REDES Y PROCESAMIENTO DE INFORMACIÓN</t>
  </si>
  <si>
    <t>3.1.8</t>
  </si>
  <si>
    <t>SERVICIOS POSTALES Y TELEGRÁFICOS</t>
  </si>
  <si>
    <t>3.4.4</t>
  </si>
  <si>
    <t>SEGUROS DE RESPONSABILIDAD PATRIMONIAL Y FIANZAS</t>
  </si>
  <si>
    <t>3.5.3</t>
  </si>
  <si>
    <t>3.5.6</t>
  </si>
  <si>
    <t>REPARACIÓN Y MANTENIMIENTO DE EQUIPO DE DEFENSA Y SEGURIDAD</t>
  </si>
  <si>
    <t>3.7.8</t>
  </si>
  <si>
    <t>SERVICIOS INTEGRALES DE TRASLADO Y VIÁTICOS</t>
  </si>
  <si>
    <t>4.4.8</t>
  </si>
  <si>
    <t>4.5.1</t>
  </si>
  <si>
    <t>4.5.2</t>
  </si>
  <si>
    <t>PENSIONES</t>
  </si>
  <si>
    <t>JUBILACIONES</t>
  </si>
  <si>
    <t>5.1.2</t>
  </si>
  <si>
    <t>MUEBLES, EXCEPTO DE OFICINA Y ESTANTERÍA</t>
  </si>
  <si>
    <t>5.5.1</t>
  </si>
  <si>
    <t>EQUIPO DE DEFENSA Y SEGURIDAD</t>
  </si>
  <si>
    <t>5.6.6</t>
  </si>
  <si>
    <t>EQUIPOS DE GENERACIÓN ELÉCTRICA, APARATOS Y ACCESORIOS ELÉCTRICOS</t>
  </si>
  <si>
    <t>5.4.2</t>
  </si>
  <si>
    <t>2.2.4</t>
  </si>
  <si>
    <t>BIENES DE CONSUMO</t>
  </si>
  <si>
    <t>3.2.5</t>
  </si>
  <si>
    <t>ARRENDAMIENTO DE EQUIPO DE TRANSPORTE</t>
  </si>
  <si>
    <t>3.3.5</t>
  </si>
  <si>
    <t>5.3.1</t>
  </si>
  <si>
    <t>EQUIPO MÉDICO Y DE LABORATORIO</t>
  </si>
  <si>
    <t>5.4.9</t>
  </si>
  <si>
    <t>1.4.1</t>
  </si>
  <si>
    <t>APORTACIONES DE SEGURIDAD SOCIAL</t>
  </si>
  <si>
    <t>MATERIALES, ÚTILES Y EQUIPOS MENORES DE OFICINA  DE LA INFORMACIÓN Y COMUNICACIONES</t>
  </si>
  <si>
    <t>PRENDAS DE SEGURIDAD Y PROTECCIÓN PERSONAL</t>
  </si>
  <si>
    <t>PRENDAS DE PROTECCIÓN PARA SEGURIDAD PÚBLICA</t>
  </si>
  <si>
    <t>REFACCIONES Y ACCESORIOS MENORES DE MOBILIARIO Y EQUIPO DE ADMINISTRACIÓN,</t>
  </si>
  <si>
    <t>REFACCIONES Y ACCESORIOS MENORES DE EQUIPO DE CÓMPUTO Y TECNOLOGÍAS DE LA</t>
  </si>
  <si>
    <t>ARRENDAMIENTO DE MOBILIARIO Y EQUIPO DE ADMINISTRACIÓN, EDUCACIONAL Y RECREATIVO</t>
  </si>
  <si>
    <t>SERVICIOS DE CONSULTORÍA ADMINISTRATIVA, PROCESOS, TÉCNICA Y EN TECNOLOGÍAS DE</t>
  </si>
  <si>
    <t>SERVICIOS DE INVESTIGACIÓN CIENTÍFICA Y</t>
  </si>
  <si>
    <t>SERVICIOS DE APOYO ADMINISTRATIVO, TRADUCCIÓN, FOTOCOPIADO E IMPRESIÓN</t>
  </si>
  <si>
    <t>SERVICIOS PROFESIONALES, CIENTÍFICOS Y TÉCNICOS INTEGRALES</t>
  </si>
  <si>
    <t>3.4.7</t>
  </si>
  <si>
    <t>FLETES Y MANIOBRAS</t>
  </si>
  <si>
    <t>INSTALACIÓN, REPARACIÓN Y MANTENIMIENTO O Y EQUIPO DE ADMÓN., EDUCACIONAL Y RECR</t>
  </si>
  <si>
    <t>INSTALACIÓN,  REPARACIÓN Y MANTENIMIENTO DE EQUIPO DE</t>
  </si>
  <si>
    <t>DIFUSIÓN POR RADIO,  TELEVISIÓN Y OTROS MEDIOS DE MENSAJES S</t>
  </si>
  <si>
    <t>VIÁTICOS EN EL PAÍS</t>
  </si>
  <si>
    <t>IMPUESTO SOBRE NÓMINAS Y OTROS QUE SE DERIVEN DE UNA RELACIÓN LABORAL</t>
  </si>
  <si>
    <t>4.1.6</t>
  </si>
  <si>
    <t>TRANSFERENCIAS INTERNAS OTORGADAS A ENTIDADES PARAESTATALES EMPRESARIALES Y</t>
  </si>
  <si>
    <t>4.3.1</t>
  </si>
  <si>
    <t>SUBSIDIOS A LA PRODUCCIÓN</t>
  </si>
  <si>
    <t>AYUDAS POR DESASTRES NATURALES Y OTROS SINIESTROS</t>
  </si>
  <si>
    <t>APOYO A COMUNIDADES</t>
  </si>
  <si>
    <t>OTROS MOBILIARIOS Y EQUIPOS DE ADMINISTRACIÓN</t>
  </si>
  <si>
    <t>CÁMARAS FOTOGRÁFICAS Y DE VIDEO</t>
  </si>
  <si>
    <t>CARROCERÍAS Y REMOLQUES</t>
  </si>
  <si>
    <t>OTROS EQUIPOS DE TRANSPORTE</t>
  </si>
  <si>
    <t>SOFTWARE</t>
  </si>
  <si>
    <t>CONSTRUCCIÓN DE OBRAS PARA EL ABASTECIMIENTO DE AGUA, PETRÓLEO, GAS, ELECTRICIDAD Y TELECOMUNICACION</t>
  </si>
  <si>
    <t>CONSTRUCCIÓN DE VÍAS DE COMUNICACIÓN</t>
  </si>
  <si>
    <t>TRABAJOS DE ACABADOS EN EDIFICACIONES Y OTROS TRABAJOS ESPECIALIZADOS</t>
  </si>
  <si>
    <t>OTROS CONVENIOS</t>
  </si>
  <si>
    <t>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</si>
</sst>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/>
    <xf numFmtId="0" fontId="18" fillId="0" borderId="0" xfId="0" applyFont="1" applyAlignment="1">
      <alignment horizontal="left"/>
    </xf>
    <xf numFmtId="2" fontId="20" fillId="0" borderId="0" xfId="0" applyNumberFormat="1" applyFont="1" applyBorder="1" applyAlignment="1">
      <alignment horizontal="center"/>
    </xf>
    <xf numFmtId="2" fontId="0" fillId="0" borderId="0" xfId="0" applyNumberFormat="1" applyBorder="1"/>
    <xf numFmtId="43" fontId="0" fillId="0" borderId="0" xfId="42" applyFont="1"/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/>
    <xf numFmtId="0" fontId="18" fillId="0" borderId="0" xfId="0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  <xf numFmtId="0" fontId="16" fillId="0" borderId="0" xfId="0" applyFont="1" applyAlignment="1">
      <alignment wrapText="1"/>
    </xf>
    <xf numFmtId="43" fontId="16" fillId="0" borderId="0" xfId="42" applyFont="1"/>
    <xf numFmtId="4" fontId="16" fillId="0" borderId="0" xfId="0" applyNumberFormat="1" applyFont="1"/>
    <xf numFmtId="4" fontId="21" fillId="0" borderId="0" xfId="0" applyNumberFormat="1" applyFont="1" applyAlignment="1">
      <alignment horizontal="center"/>
    </xf>
    <xf numFmtId="43" fontId="16" fillId="0" borderId="0" xfId="0" applyNumberFormat="1" applyFont="1"/>
    <xf numFmtId="43" fontId="0" fillId="0" borderId="0" xfId="0" applyNumberFormat="1"/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666750</xdr:colOff>
      <xdr:row>0</xdr:row>
      <xdr:rowOff>0</xdr:rowOff>
    </xdr:from>
    <xdr:ext cx="1120029" cy="982978"/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0"/>
          <a:ext cx="1120029" cy="982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161924</xdr:colOff>
      <xdr:row>0</xdr:row>
      <xdr:rowOff>76200</xdr:rowOff>
    </xdr:from>
    <xdr:ext cx="942976" cy="985923"/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76200"/>
          <a:ext cx="942976" cy="985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446554</xdr:colOff>
      <xdr:row>136</xdr:row>
      <xdr:rowOff>85725</xdr:rowOff>
    </xdr:from>
    <xdr:to>
      <xdr:col>8</xdr:col>
      <xdr:colOff>659466</xdr:colOff>
      <xdr:row>155</xdr:row>
      <xdr:rowOff>28575</xdr:rowOff>
    </xdr:to>
    <xdr:sp macro="" textlink="">
      <xdr:nvSpPr>
        <xdr:cNvPr id="5" name="4 CuadroTexto"/>
        <xdr:cNvSpPr txBox="1"/>
      </xdr:nvSpPr>
      <xdr:spPr>
        <a:xfrm>
          <a:off x="446554" y="24812625"/>
          <a:ext cx="10604687" cy="3571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L.C.P. MARIANA JIMENEZ FERNANDEZ                                                                                                                L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view="pageBreakPreview" zoomScaleNormal="100" zoomScaleSheetLayoutView="100" workbookViewId="0">
      <selection activeCell="A5" sqref="A5:I5"/>
    </sheetView>
  </sheetViews>
  <sheetFormatPr baseColWidth="10" defaultRowHeight="15" x14ac:dyDescent="0.25"/>
  <cols>
    <col min="1" max="1" width="7.42578125" customWidth="1"/>
    <col min="2" max="2" width="57.42578125" style="9" customWidth="1"/>
    <col min="3" max="3" width="15.28515625" style="5" customWidth="1"/>
    <col min="4" max="4" width="15" style="5" customWidth="1"/>
    <col min="5" max="5" width="15.5703125" style="5" customWidth="1"/>
    <col min="6" max="6" width="15.140625" style="5" customWidth="1"/>
    <col min="7" max="8" width="15" style="5" customWidth="1"/>
    <col min="9" max="9" width="13.5703125" style="5" customWidth="1"/>
    <col min="10" max="10" width="15.5703125" customWidth="1"/>
  </cols>
  <sheetData>
    <row r="1" spans="1:11" ht="18" x14ac:dyDescent="0.25">
      <c r="A1" s="19" t="s">
        <v>120</v>
      </c>
      <c r="B1" s="19"/>
      <c r="C1" s="19"/>
      <c r="D1" s="19"/>
      <c r="E1" s="19"/>
      <c r="F1" s="19"/>
      <c r="G1" s="19"/>
      <c r="H1" s="19"/>
      <c r="I1" s="19"/>
      <c r="J1" s="1"/>
      <c r="K1" s="1"/>
    </row>
    <row r="2" spans="1:11" ht="6.75" customHeight="1" x14ac:dyDescent="0.25">
      <c r="A2" s="2"/>
      <c r="B2" s="11"/>
      <c r="C2" s="6"/>
      <c r="D2" s="6"/>
      <c r="E2" s="6"/>
      <c r="F2" s="1"/>
      <c r="G2" s="1"/>
      <c r="H2" s="1"/>
      <c r="I2" s="1"/>
      <c r="J2" s="1"/>
      <c r="K2" s="1"/>
    </row>
    <row r="3" spans="1:11" ht="17.25" customHeight="1" x14ac:dyDescent="0.25">
      <c r="A3" s="19" t="s">
        <v>121</v>
      </c>
      <c r="B3" s="19"/>
      <c r="C3" s="19"/>
      <c r="D3" s="19"/>
      <c r="E3" s="19"/>
      <c r="F3" s="19"/>
      <c r="G3" s="19"/>
      <c r="H3" s="19"/>
      <c r="I3" s="19"/>
      <c r="J3" s="3"/>
      <c r="K3" s="3"/>
    </row>
    <row r="4" spans="1:11" ht="15.75" customHeight="1" x14ac:dyDescent="0.25">
      <c r="A4" s="20" t="s">
        <v>263</v>
      </c>
      <c r="B4" s="20"/>
      <c r="C4" s="20"/>
      <c r="D4" s="20"/>
      <c r="E4" s="20"/>
      <c r="F4" s="20"/>
      <c r="G4" s="20"/>
      <c r="H4" s="20"/>
      <c r="I4" s="20"/>
      <c r="J4" s="4"/>
      <c r="K4" s="4"/>
    </row>
    <row r="5" spans="1:11" ht="15.75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11" ht="15.75" x14ac:dyDescent="0.25">
      <c r="A6" s="7"/>
      <c r="B6" s="12"/>
      <c r="C6" s="7"/>
      <c r="D6" s="7"/>
      <c r="E6" s="7"/>
      <c r="F6" s="7"/>
      <c r="G6" s="7"/>
      <c r="H6" s="7"/>
      <c r="I6" s="7"/>
    </row>
    <row r="7" spans="1:11" s="10" customFormat="1" x14ac:dyDescent="0.25">
      <c r="A7" s="10" t="s">
        <v>0</v>
      </c>
      <c r="B7" s="13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11" x14ac:dyDescent="0.25">
      <c r="A8" t="s">
        <v>122</v>
      </c>
      <c r="B8" s="9" t="s">
        <v>123</v>
      </c>
      <c r="C8" t="s">
        <v>9</v>
      </c>
      <c r="D8" t="s">
        <v>9</v>
      </c>
      <c r="E8" t="s">
        <v>9</v>
      </c>
      <c r="F8" t="s">
        <v>9</v>
      </c>
      <c r="G8" t="s">
        <v>9</v>
      </c>
      <c r="H8" t="s">
        <v>9</v>
      </c>
      <c r="I8" t="s">
        <v>10</v>
      </c>
    </row>
    <row r="9" spans="1:11" ht="14.25" customHeight="1" x14ac:dyDescent="0.25">
      <c r="A9" t="s">
        <v>11</v>
      </c>
      <c r="B9" t="s">
        <v>12</v>
      </c>
      <c r="C9" s="5">
        <v>10572336</v>
      </c>
      <c r="D9" s="5">
        <v>13884660</v>
      </c>
      <c r="E9" s="5">
        <v>13884660</v>
      </c>
      <c r="F9" s="5">
        <v>13884660</v>
      </c>
      <c r="G9" s="5">
        <v>13884660</v>
      </c>
      <c r="H9" s="5">
        <v>13884660</v>
      </c>
      <c r="I9" s="5">
        <f>+D9-E9</f>
        <v>0</v>
      </c>
      <c r="J9" s="18"/>
    </row>
    <row r="10" spans="1:11" ht="14.25" customHeight="1" x14ac:dyDescent="0.25">
      <c r="A10" t="s">
        <v>13</v>
      </c>
      <c r="B10" t="s">
        <v>14</v>
      </c>
      <c r="C10" s="5">
        <v>67943199.189999998</v>
      </c>
      <c r="D10" s="5">
        <v>59309317.149999999</v>
      </c>
      <c r="E10" s="5">
        <v>59309317.149999999</v>
      </c>
      <c r="F10" s="5">
        <v>59309317.149999999</v>
      </c>
      <c r="G10" s="5">
        <v>59309317.149999999</v>
      </c>
      <c r="H10" s="5">
        <v>59309317.149999999</v>
      </c>
      <c r="I10" s="5">
        <f t="shared" ref="I10:I73" si="0">+D10-E10</f>
        <v>0</v>
      </c>
      <c r="J10" s="18"/>
    </row>
    <row r="11" spans="1:11" ht="14.25" customHeight="1" x14ac:dyDescent="0.25">
      <c r="A11" t="s">
        <v>15</v>
      </c>
      <c r="B11" t="s">
        <v>16</v>
      </c>
      <c r="C11" s="5">
        <v>450000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  <c r="J11" s="18"/>
    </row>
    <row r="12" spans="1:11" ht="14.25" customHeight="1" x14ac:dyDescent="0.25">
      <c r="A12" t="s">
        <v>17</v>
      </c>
      <c r="B12" t="s">
        <v>18</v>
      </c>
      <c r="C12" s="5">
        <v>11450000</v>
      </c>
      <c r="D12" s="5">
        <v>27009213.02</v>
      </c>
      <c r="E12" s="5">
        <v>27009213.02</v>
      </c>
      <c r="F12" s="5">
        <v>27009213.02</v>
      </c>
      <c r="G12" s="5">
        <v>27009213.02</v>
      </c>
      <c r="H12" s="5">
        <v>27009213.02</v>
      </c>
      <c r="I12" s="5">
        <f t="shared" si="0"/>
        <v>0</v>
      </c>
      <c r="J12" s="18"/>
    </row>
    <row r="13" spans="1:11" ht="14.25" customHeight="1" x14ac:dyDescent="0.25">
      <c r="A13" t="s">
        <v>19</v>
      </c>
      <c r="B13" t="s">
        <v>20</v>
      </c>
      <c r="C13" s="5">
        <v>15447.91</v>
      </c>
      <c r="D13" s="5">
        <v>1396534</v>
      </c>
      <c r="E13" s="5">
        <v>1396534</v>
      </c>
      <c r="F13" s="5">
        <v>1396534</v>
      </c>
      <c r="G13" s="5">
        <v>1396534</v>
      </c>
      <c r="H13" s="5">
        <v>1396534</v>
      </c>
      <c r="I13" s="5">
        <f t="shared" si="0"/>
        <v>0</v>
      </c>
      <c r="J13" s="18"/>
    </row>
    <row r="14" spans="1:11" ht="14.25" customHeight="1" x14ac:dyDescent="0.25">
      <c r="A14" t="s">
        <v>21</v>
      </c>
      <c r="B14" t="s">
        <v>22</v>
      </c>
      <c r="C14" s="5">
        <v>14706383.300000001</v>
      </c>
      <c r="D14" s="5">
        <v>15991583.630000001</v>
      </c>
      <c r="E14" s="5">
        <v>15991583.630000001</v>
      </c>
      <c r="F14" s="5">
        <v>15991583.630000001</v>
      </c>
      <c r="G14" s="5">
        <v>15991583.630000001</v>
      </c>
      <c r="H14" s="5">
        <v>15991583.630000001</v>
      </c>
      <c r="I14" s="5">
        <f t="shared" si="0"/>
        <v>0</v>
      </c>
      <c r="J14" s="18"/>
    </row>
    <row r="15" spans="1:11" ht="14.25" customHeight="1" x14ac:dyDescent="0.25">
      <c r="A15" t="s">
        <v>23</v>
      </c>
      <c r="B15" t="s">
        <v>24</v>
      </c>
      <c r="C15" s="5">
        <v>300000</v>
      </c>
      <c r="D15" s="5">
        <v>586343.24</v>
      </c>
      <c r="E15" s="5">
        <v>586343.24</v>
      </c>
      <c r="F15" s="5">
        <v>586343.24</v>
      </c>
      <c r="G15" s="5">
        <v>586343.24</v>
      </c>
      <c r="H15" s="5">
        <v>586343.24</v>
      </c>
      <c r="I15" s="5">
        <f t="shared" si="0"/>
        <v>0</v>
      </c>
      <c r="J15" s="18"/>
    </row>
    <row r="16" spans="1:11" ht="14.25" customHeight="1" x14ac:dyDescent="0.25">
      <c r="A16" t="s">
        <v>25</v>
      </c>
      <c r="B16" t="s">
        <v>26</v>
      </c>
      <c r="C16" s="5">
        <v>943171.36</v>
      </c>
      <c r="D16" s="5">
        <v>120392</v>
      </c>
      <c r="E16" s="5">
        <v>120392</v>
      </c>
      <c r="F16" s="5">
        <v>120392</v>
      </c>
      <c r="G16" s="5">
        <v>120392</v>
      </c>
      <c r="H16" s="5">
        <v>120392</v>
      </c>
      <c r="I16" s="5">
        <f t="shared" si="0"/>
        <v>0</v>
      </c>
      <c r="J16" s="18"/>
    </row>
    <row r="17" spans="1:10" ht="14.25" customHeight="1" x14ac:dyDescent="0.25">
      <c r="A17" t="s">
        <v>229</v>
      </c>
      <c r="B17" t="s">
        <v>230</v>
      </c>
      <c r="C17" s="5">
        <v>0</v>
      </c>
      <c r="D17" s="5">
        <v>1376043.7</v>
      </c>
      <c r="E17" s="5">
        <v>187841.83</v>
      </c>
      <c r="F17" s="5">
        <v>187841.83</v>
      </c>
      <c r="G17" s="5">
        <v>0</v>
      </c>
      <c r="H17" s="5">
        <v>0</v>
      </c>
      <c r="I17" s="5">
        <f t="shared" si="0"/>
        <v>1188201.8699999999</v>
      </c>
      <c r="J17" s="18"/>
    </row>
    <row r="18" spans="1:10" ht="14.25" customHeight="1" x14ac:dyDescent="0.25">
      <c r="A18" t="s">
        <v>27</v>
      </c>
      <c r="B18" t="s">
        <v>28</v>
      </c>
      <c r="C18" s="5">
        <v>2900000</v>
      </c>
      <c r="D18" s="5">
        <v>3819464.64</v>
      </c>
      <c r="E18" s="5">
        <v>3668566.07</v>
      </c>
      <c r="F18" s="5">
        <v>3668566.07</v>
      </c>
      <c r="G18" s="5">
        <v>3668566.07</v>
      </c>
      <c r="H18" s="5">
        <v>3668566.07</v>
      </c>
      <c r="I18" s="5">
        <f t="shared" si="0"/>
        <v>150898.5700000003</v>
      </c>
      <c r="J18" s="18"/>
    </row>
    <row r="19" spans="1:10" ht="14.25" customHeight="1" x14ac:dyDescent="0.25">
      <c r="A19" t="s">
        <v>172</v>
      </c>
      <c r="B19" t="s">
        <v>173</v>
      </c>
      <c r="C19" s="5">
        <v>350000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  <c r="J19" s="18"/>
    </row>
    <row r="20" spans="1:10" ht="14.25" customHeight="1" x14ac:dyDescent="0.25">
      <c r="A20" t="s">
        <v>174</v>
      </c>
      <c r="B20" t="s">
        <v>175</v>
      </c>
      <c r="C20" s="5">
        <v>200000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  <c r="J20" s="18"/>
    </row>
    <row r="21" spans="1:10" ht="14.25" customHeight="1" x14ac:dyDescent="0.25">
      <c r="A21" t="s">
        <v>29</v>
      </c>
      <c r="B21" t="s">
        <v>30</v>
      </c>
      <c r="C21" s="5">
        <v>600000</v>
      </c>
      <c r="D21" s="5">
        <v>3262636</v>
      </c>
      <c r="E21" s="5">
        <v>3161987.05</v>
      </c>
      <c r="F21" s="5">
        <v>3161987.05</v>
      </c>
      <c r="G21" s="5">
        <v>3161987.05</v>
      </c>
      <c r="H21" s="5">
        <v>3161987.05</v>
      </c>
      <c r="I21" s="5">
        <f t="shared" si="0"/>
        <v>100648.95000000019</v>
      </c>
      <c r="J21" s="18"/>
    </row>
    <row r="22" spans="1:10" ht="14.25" customHeight="1" x14ac:dyDescent="0.25">
      <c r="A22" t="s">
        <v>176</v>
      </c>
      <c r="B22" t="s">
        <v>177</v>
      </c>
      <c r="C22" s="5">
        <v>1572197.4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  <c r="J22" s="18"/>
    </row>
    <row r="23" spans="1:10" ht="14.25" customHeight="1" x14ac:dyDescent="0.25">
      <c r="A23" t="s">
        <v>31</v>
      </c>
      <c r="B23" t="s">
        <v>32</v>
      </c>
      <c r="C23" s="5">
        <v>575000</v>
      </c>
      <c r="D23" s="5">
        <v>74500</v>
      </c>
      <c r="E23" s="5">
        <v>74500</v>
      </c>
      <c r="F23" s="5">
        <v>74500</v>
      </c>
      <c r="G23" s="5">
        <v>74500</v>
      </c>
      <c r="H23" s="5">
        <v>74500</v>
      </c>
      <c r="I23" s="5">
        <f t="shared" si="0"/>
        <v>0</v>
      </c>
      <c r="J23" s="18"/>
    </row>
    <row r="24" spans="1:10" ht="14.25" customHeight="1" x14ac:dyDescent="0.25">
      <c r="A24" t="s">
        <v>33</v>
      </c>
      <c r="B24" t="s">
        <v>134</v>
      </c>
      <c r="C24" s="5">
        <v>3245000</v>
      </c>
      <c r="D24" s="5">
        <v>3996317.57</v>
      </c>
      <c r="E24" s="5">
        <v>3855396.82</v>
      </c>
      <c r="F24" s="5">
        <v>3855396.82</v>
      </c>
      <c r="G24" s="5">
        <v>3855396.82</v>
      </c>
      <c r="H24" s="5">
        <v>3855396.82</v>
      </c>
      <c r="I24" s="5">
        <f t="shared" si="0"/>
        <v>140920.75</v>
      </c>
      <c r="J24" s="18"/>
    </row>
    <row r="25" spans="1:10" ht="14.25" customHeight="1" x14ac:dyDescent="0.25">
      <c r="A25" t="s">
        <v>34</v>
      </c>
      <c r="B25" t="s">
        <v>135</v>
      </c>
      <c r="C25" s="5">
        <v>1287755</v>
      </c>
      <c r="D25" s="5">
        <v>1891400.28</v>
      </c>
      <c r="E25" s="5">
        <v>1819756.28</v>
      </c>
      <c r="F25" s="5">
        <v>1819756.28</v>
      </c>
      <c r="G25" s="5">
        <v>1819756.28</v>
      </c>
      <c r="H25" s="5">
        <v>1819756.28</v>
      </c>
      <c r="I25" s="5">
        <f t="shared" si="0"/>
        <v>71644</v>
      </c>
      <c r="J25" s="18"/>
    </row>
    <row r="26" spans="1:10" ht="14.25" customHeight="1" x14ac:dyDescent="0.25">
      <c r="A26" t="s">
        <v>178</v>
      </c>
      <c r="B26" t="s">
        <v>179</v>
      </c>
      <c r="C26" s="5">
        <v>100000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  <c r="J26" s="18"/>
    </row>
    <row r="27" spans="1:10" ht="14.25" customHeight="1" x14ac:dyDescent="0.25">
      <c r="A27" t="s">
        <v>35</v>
      </c>
      <c r="B27" t="s">
        <v>231</v>
      </c>
      <c r="C27" s="5">
        <v>890000</v>
      </c>
      <c r="D27" s="5">
        <v>960029.27</v>
      </c>
      <c r="E27" s="5">
        <v>960029.27</v>
      </c>
      <c r="F27" s="5">
        <v>960029.27</v>
      </c>
      <c r="G27" s="5">
        <v>960029.27</v>
      </c>
      <c r="H27" s="5">
        <v>960029.27</v>
      </c>
      <c r="I27" s="5">
        <f t="shared" si="0"/>
        <v>0</v>
      </c>
      <c r="J27" s="18"/>
    </row>
    <row r="28" spans="1:10" ht="14.25" customHeight="1" x14ac:dyDescent="0.25">
      <c r="A28" t="s">
        <v>36</v>
      </c>
      <c r="B28" t="s">
        <v>37</v>
      </c>
      <c r="C28" s="5">
        <v>300000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  <c r="J28" s="18"/>
    </row>
    <row r="29" spans="1:10" ht="14.25" customHeight="1" x14ac:dyDescent="0.25">
      <c r="A29" t="s">
        <v>38</v>
      </c>
      <c r="B29" t="s">
        <v>39</v>
      </c>
      <c r="C29" s="5">
        <v>920000</v>
      </c>
      <c r="D29" s="5">
        <v>667287.12</v>
      </c>
      <c r="E29" s="5">
        <v>667287.12</v>
      </c>
      <c r="F29" s="5">
        <v>667287.12</v>
      </c>
      <c r="G29" s="5">
        <v>667287.12</v>
      </c>
      <c r="H29" s="5">
        <v>667287.12</v>
      </c>
      <c r="I29" s="5">
        <f t="shared" si="0"/>
        <v>0</v>
      </c>
      <c r="J29" s="18"/>
    </row>
    <row r="30" spans="1:10" ht="14.25" customHeight="1" x14ac:dyDescent="0.25">
      <c r="A30" t="s">
        <v>40</v>
      </c>
      <c r="B30" t="s">
        <v>41</v>
      </c>
      <c r="C30" s="5">
        <v>200000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  <c r="J30" s="18"/>
    </row>
    <row r="31" spans="1:10" ht="14.25" customHeight="1" x14ac:dyDescent="0.25">
      <c r="A31" t="s">
        <v>42</v>
      </c>
      <c r="B31" t="s">
        <v>43</v>
      </c>
      <c r="C31" s="5">
        <v>450000</v>
      </c>
      <c r="D31" s="5">
        <v>548337.18999999994</v>
      </c>
      <c r="E31" s="5">
        <v>548337.18999999994</v>
      </c>
      <c r="F31" s="5">
        <v>548337.18999999994</v>
      </c>
      <c r="G31" s="5">
        <v>548337.18999999994</v>
      </c>
      <c r="H31" s="5">
        <v>548337.18999999994</v>
      </c>
      <c r="I31" s="5">
        <f t="shared" si="0"/>
        <v>0</v>
      </c>
      <c r="J31" s="18"/>
    </row>
    <row r="32" spans="1:10" ht="14.25" customHeight="1" x14ac:dyDescent="0.25">
      <c r="A32" t="s">
        <v>180</v>
      </c>
      <c r="B32" t="s">
        <v>181</v>
      </c>
      <c r="C32" s="5">
        <v>80000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  <c r="J32" s="18"/>
    </row>
    <row r="33" spans="1:10" ht="14.25" customHeight="1" x14ac:dyDescent="0.25">
      <c r="A33" t="s">
        <v>221</v>
      </c>
      <c r="B33" t="s">
        <v>222</v>
      </c>
      <c r="C33" s="5">
        <v>0</v>
      </c>
      <c r="D33" s="5">
        <v>233716.69</v>
      </c>
      <c r="E33" s="5">
        <v>233716.69</v>
      </c>
      <c r="F33" s="5">
        <v>233716.69</v>
      </c>
      <c r="G33" s="5">
        <v>233716.69</v>
      </c>
      <c r="H33" s="5">
        <v>233716.69</v>
      </c>
      <c r="I33" s="5">
        <f t="shared" si="0"/>
        <v>0</v>
      </c>
      <c r="J33" s="18"/>
    </row>
    <row r="34" spans="1:10" ht="14.25" customHeight="1" x14ac:dyDescent="0.25">
      <c r="A34" t="s">
        <v>44</v>
      </c>
      <c r="B34" t="s">
        <v>45</v>
      </c>
      <c r="C34" s="5">
        <v>200000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  <c r="J34" s="18"/>
    </row>
    <row r="35" spans="1:10" ht="14.25" customHeight="1" x14ac:dyDescent="0.25">
      <c r="A35" t="s">
        <v>182</v>
      </c>
      <c r="B35" t="s">
        <v>184</v>
      </c>
      <c r="C35" s="5">
        <v>1100000</v>
      </c>
      <c r="D35" s="5">
        <v>20790.11</v>
      </c>
      <c r="E35" s="5">
        <v>20790.11</v>
      </c>
      <c r="F35" s="5">
        <v>20790.11</v>
      </c>
      <c r="G35" s="5">
        <v>20790.11</v>
      </c>
      <c r="H35" s="5">
        <v>20790.11</v>
      </c>
      <c r="I35" s="5">
        <f t="shared" si="0"/>
        <v>0</v>
      </c>
      <c r="J35" s="18"/>
    </row>
    <row r="36" spans="1:10" ht="14.25" customHeight="1" x14ac:dyDescent="0.25">
      <c r="A36" t="s">
        <v>183</v>
      </c>
      <c r="B36" t="s">
        <v>185</v>
      </c>
      <c r="C36" s="5">
        <v>300000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  <c r="J36" s="18"/>
    </row>
    <row r="37" spans="1:10" ht="14.25" customHeight="1" x14ac:dyDescent="0.25">
      <c r="A37" t="s">
        <v>46</v>
      </c>
      <c r="B37" t="s">
        <v>47</v>
      </c>
      <c r="C37" s="5">
        <v>4844000</v>
      </c>
      <c r="D37" s="5">
        <v>7724917.4400000004</v>
      </c>
      <c r="E37" s="5">
        <v>7688880.8499999996</v>
      </c>
      <c r="F37" s="5">
        <v>7688880.8499999996</v>
      </c>
      <c r="G37" s="5">
        <v>7357737.04</v>
      </c>
      <c r="H37" s="5">
        <v>7357737.04</v>
      </c>
      <c r="I37" s="5">
        <f t="shared" si="0"/>
        <v>36036.590000000782</v>
      </c>
      <c r="J37" s="18"/>
    </row>
    <row r="38" spans="1:10" ht="14.25" customHeight="1" x14ac:dyDescent="0.25">
      <c r="A38" t="s">
        <v>186</v>
      </c>
      <c r="B38" t="s">
        <v>188</v>
      </c>
      <c r="C38" s="5">
        <v>350000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  <c r="J38" s="18"/>
    </row>
    <row r="39" spans="1:10" ht="14.25" customHeight="1" x14ac:dyDescent="0.25">
      <c r="A39" t="s">
        <v>187</v>
      </c>
      <c r="B39" t="s">
        <v>189</v>
      </c>
      <c r="C39" s="5">
        <v>550000</v>
      </c>
      <c r="D39" s="5">
        <v>499195.02</v>
      </c>
      <c r="E39" s="5">
        <v>499195.02</v>
      </c>
      <c r="F39" s="5">
        <v>499195.02</v>
      </c>
      <c r="G39" s="5">
        <v>499195.02</v>
      </c>
      <c r="H39" s="5">
        <v>499195.02</v>
      </c>
      <c r="I39" s="5">
        <f t="shared" si="0"/>
        <v>0</v>
      </c>
      <c r="J39" s="18"/>
    </row>
    <row r="40" spans="1:10" ht="14.25" customHeight="1" x14ac:dyDescent="0.25">
      <c r="A40" t="s">
        <v>48</v>
      </c>
      <c r="B40" t="s">
        <v>136</v>
      </c>
      <c r="C40" s="5">
        <v>1600000</v>
      </c>
      <c r="D40" s="5">
        <v>766821.76</v>
      </c>
      <c r="E40" s="5">
        <v>766821.76</v>
      </c>
      <c r="F40" s="5">
        <v>766821.76</v>
      </c>
      <c r="G40" s="5">
        <v>766821.76</v>
      </c>
      <c r="H40" s="5">
        <v>766821.76</v>
      </c>
      <c r="I40" s="5">
        <f t="shared" si="0"/>
        <v>0</v>
      </c>
      <c r="J40" s="18"/>
    </row>
    <row r="41" spans="1:10" ht="14.25" customHeight="1" x14ac:dyDescent="0.25">
      <c r="A41" t="s">
        <v>49</v>
      </c>
      <c r="B41" t="s">
        <v>50</v>
      </c>
      <c r="C41" s="5">
        <v>590000</v>
      </c>
      <c r="D41" s="5">
        <v>506802.67</v>
      </c>
      <c r="E41" s="5">
        <v>506802.67</v>
      </c>
      <c r="F41" s="5">
        <v>506802.67</v>
      </c>
      <c r="G41" s="5">
        <v>506802.67</v>
      </c>
      <c r="H41" s="5">
        <v>506802.67</v>
      </c>
      <c r="I41" s="5">
        <f t="shared" si="0"/>
        <v>0</v>
      </c>
      <c r="J41" s="18"/>
    </row>
    <row r="42" spans="1:10" ht="14.25" customHeight="1" x14ac:dyDescent="0.25">
      <c r="A42" t="s">
        <v>190</v>
      </c>
      <c r="B42" t="s">
        <v>191</v>
      </c>
      <c r="C42" s="5">
        <v>50000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  <c r="J42" s="18"/>
    </row>
    <row r="43" spans="1:10" ht="14.25" customHeight="1" x14ac:dyDescent="0.25">
      <c r="A43" t="s">
        <v>51</v>
      </c>
      <c r="B43" t="s">
        <v>52</v>
      </c>
      <c r="C43" s="5">
        <v>18683114</v>
      </c>
      <c r="D43" s="5">
        <v>26128544.940000001</v>
      </c>
      <c r="E43" s="5">
        <v>25836035.23</v>
      </c>
      <c r="F43" s="5">
        <v>25836035.23</v>
      </c>
      <c r="G43" s="5">
        <v>25836035.23</v>
      </c>
      <c r="H43" s="5">
        <v>25836035.23</v>
      </c>
      <c r="I43" s="5">
        <f t="shared" si="0"/>
        <v>292509.71000000089</v>
      </c>
      <c r="J43" s="18"/>
    </row>
    <row r="44" spans="1:10" ht="14.25" customHeight="1" x14ac:dyDescent="0.25">
      <c r="A44" t="s">
        <v>53</v>
      </c>
      <c r="B44" t="s">
        <v>54</v>
      </c>
      <c r="C44" s="5">
        <v>1600000</v>
      </c>
      <c r="D44" s="5">
        <v>2855758.61</v>
      </c>
      <c r="E44" s="5">
        <v>2540229.21</v>
      </c>
      <c r="F44" s="5">
        <v>2540229.21</v>
      </c>
      <c r="G44" s="5">
        <v>2540229.21</v>
      </c>
      <c r="H44" s="5">
        <v>2540229.21</v>
      </c>
      <c r="I44" s="5">
        <f t="shared" si="0"/>
        <v>315529.39999999991</v>
      </c>
      <c r="J44" s="18"/>
    </row>
    <row r="45" spans="1:10" ht="14.25" customHeight="1" x14ac:dyDescent="0.25">
      <c r="A45" t="s">
        <v>165</v>
      </c>
      <c r="B45" t="s">
        <v>232</v>
      </c>
      <c r="C45" s="5">
        <v>200000</v>
      </c>
      <c r="D45" s="5">
        <v>21199.759999999998</v>
      </c>
      <c r="E45" s="5">
        <v>21199.759999999998</v>
      </c>
      <c r="F45" s="5">
        <v>21199.759999999998</v>
      </c>
      <c r="G45" s="5">
        <v>21199.759999999998</v>
      </c>
      <c r="H45" s="5">
        <v>21199.759999999998</v>
      </c>
      <c r="I45" s="5">
        <f t="shared" si="0"/>
        <v>0</v>
      </c>
      <c r="J45" s="18"/>
    </row>
    <row r="46" spans="1:10" ht="14.25" customHeight="1" x14ac:dyDescent="0.25">
      <c r="A46" t="s">
        <v>128</v>
      </c>
      <c r="B46" t="s">
        <v>129</v>
      </c>
      <c r="C46" s="5">
        <v>400000</v>
      </c>
      <c r="D46" s="5">
        <v>257475.92</v>
      </c>
      <c r="E46" s="5">
        <v>257475.92</v>
      </c>
      <c r="F46" s="5">
        <v>257475.92</v>
      </c>
      <c r="G46" s="5">
        <v>257475.92</v>
      </c>
      <c r="H46" s="5">
        <v>257475.92</v>
      </c>
      <c r="I46" s="5">
        <f t="shared" si="0"/>
        <v>0</v>
      </c>
      <c r="J46" s="18"/>
    </row>
    <row r="47" spans="1:10" ht="14.25" customHeight="1" x14ac:dyDescent="0.25">
      <c r="A47" t="s">
        <v>192</v>
      </c>
      <c r="B47" t="s">
        <v>193</v>
      </c>
      <c r="C47" s="5">
        <v>50000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  <c r="J47" s="18"/>
    </row>
    <row r="48" spans="1:10" ht="14.25" customHeight="1" x14ac:dyDescent="0.25">
      <c r="A48" t="s">
        <v>55</v>
      </c>
      <c r="B48" t="s">
        <v>56</v>
      </c>
      <c r="C48" s="5">
        <v>450000</v>
      </c>
      <c r="D48" s="5">
        <v>153201.20000000001</v>
      </c>
      <c r="E48" s="5">
        <v>153201.20000000001</v>
      </c>
      <c r="F48" s="5">
        <v>153201.20000000001</v>
      </c>
      <c r="G48" s="5">
        <v>153201.20000000001</v>
      </c>
      <c r="H48" s="5">
        <v>153201.20000000001</v>
      </c>
      <c r="I48" s="5">
        <f t="shared" si="0"/>
        <v>0</v>
      </c>
      <c r="J48" s="18"/>
    </row>
    <row r="49" spans="1:10" ht="14.25" customHeight="1" x14ac:dyDescent="0.25">
      <c r="A49" t="s">
        <v>166</v>
      </c>
      <c r="B49" t="s">
        <v>233</v>
      </c>
      <c r="C49" s="5">
        <v>350000</v>
      </c>
      <c r="D49" s="5">
        <v>1393397.8</v>
      </c>
      <c r="E49" s="5">
        <v>1393397.8</v>
      </c>
      <c r="F49" s="5">
        <v>1393397.8</v>
      </c>
      <c r="G49" s="5">
        <v>1393397.8</v>
      </c>
      <c r="H49" s="5">
        <v>1393397.8</v>
      </c>
      <c r="I49" s="5">
        <f t="shared" si="0"/>
        <v>0</v>
      </c>
      <c r="J49" s="18"/>
    </row>
    <row r="50" spans="1:10" ht="14.25" customHeight="1" x14ac:dyDescent="0.25">
      <c r="A50" t="s">
        <v>57</v>
      </c>
      <c r="B50" t="s">
        <v>58</v>
      </c>
      <c r="C50" s="5">
        <v>250000</v>
      </c>
      <c r="D50" s="5">
        <v>846063.27</v>
      </c>
      <c r="E50" s="5">
        <v>846063.27</v>
      </c>
      <c r="F50" s="5">
        <v>846063.27</v>
      </c>
      <c r="G50" s="5">
        <v>846063.27</v>
      </c>
      <c r="H50" s="5">
        <v>846063.27</v>
      </c>
      <c r="I50" s="5">
        <f t="shared" si="0"/>
        <v>0</v>
      </c>
      <c r="J50" s="18"/>
    </row>
    <row r="51" spans="1:10" ht="14.25" customHeight="1" x14ac:dyDescent="0.25">
      <c r="A51" t="s">
        <v>124</v>
      </c>
      <c r="B51" t="s">
        <v>137</v>
      </c>
      <c r="C51" s="5">
        <v>200000</v>
      </c>
      <c r="D51" s="5">
        <v>322.58999999999997</v>
      </c>
      <c r="E51" s="5">
        <v>322.58999999999997</v>
      </c>
      <c r="F51" s="5">
        <v>322.58999999999997</v>
      </c>
      <c r="G51" s="5">
        <v>322.58999999999997</v>
      </c>
      <c r="H51" s="5">
        <v>322.58999999999997</v>
      </c>
      <c r="I51" s="5">
        <f t="shared" si="0"/>
        <v>0</v>
      </c>
      <c r="J51" s="18"/>
    </row>
    <row r="52" spans="1:10" ht="14.25" customHeight="1" x14ac:dyDescent="0.25">
      <c r="A52" t="s">
        <v>127</v>
      </c>
      <c r="B52" t="s">
        <v>234</v>
      </c>
      <c r="C52" s="5">
        <v>90000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0"/>
        <v>0</v>
      </c>
      <c r="J52" s="18"/>
    </row>
    <row r="53" spans="1:10" ht="14.25" customHeight="1" x14ac:dyDescent="0.25">
      <c r="A53" t="s">
        <v>59</v>
      </c>
      <c r="B53" t="s">
        <v>235</v>
      </c>
      <c r="C53" s="5">
        <v>150000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0"/>
        <v>0</v>
      </c>
      <c r="J53" s="18"/>
    </row>
    <row r="54" spans="1:10" ht="14.25" customHeight="1" x14ac:dyDescent="0.25">
      <c r="A54" t="s">
        <v>60</v>
      </c>
      <c r="B54" t="s">
        <v>138</v>
      </c>
      <c r="C54" s="5">
        <v>350000</v>
      </c>
      <c r="D54" s="5">
        <v>36228.61</v>
      </c>
      <c r="E54" s="5">
        <v>36228.61</v>
      </c>
      <c r="F54" s="5">
        <v>36228.61</v>
      </c>
      <c r="G54" s="5">
        <v>36228.61</v>
      </c>
      <c r="H54" s="5">
        <v>36228.61</v>
      </c>
      <c r="I54" s="5">
        <f t="shared" si="0"/>
        <v>0</v>
      </c>
      <c r="J54" s="18"/>
    </row>
    <row r="55" spans="1:10" ht="14.25" customHeight="1" x14ac:dyDescent="0.25">
      <c r="A55" t="s">
        <v>194</v>
      </c>
      <c r="B55" t="s">
        <v>196</v>
      </c>
      <c r="C55" s="5">
        <v>457689</v>
      </c>
      <c r="D55" s="5">
        <v>24380</v>
      </c>
      <c r="E55" s="5">
        <v>24380</v>
      </c>
      <c r="F55" s="5">
        <v>24380</v>
      </c>
      <c r="G55" s="5">
        <v>24380</v>
      </c>
      <c r="H55" s="5">
        <v>24380</v>
      </c>
      <c r="I55" s="5">
        <f t="shared" si="0"/>
        <v>0</v>
      </c>
      <c r="J55" s="18"/>
    </row>
    <row r="56" spans="1:10" ht="14.25" customHeight="1" x14ac:dyDescent="0.25">
      <c r="A56" t="s">
        <v>195</v>
      </c>
      <c r="B56" t="s">
        <v>197</v>
      </c>
      <c r="C56" s="5">
        <v>100000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0"/>
        <v>0</v>
      </c>
      <c r="J56" s="18"/>
    </row>
    <row r="57" spans="1:10" ht="14.25" customHeight="1" x14ac:dyDescent="0.25">
      <c r="A57" t="s">
        <v>61</v>
      </c>
      <c r="B57" t="s">
        <v>62</v>
      </c>
      <c r="C57" s="5">
        <v>24000000</v>
      </c>
      <c r="D57" s="5">
        <v>30059940.359999999</v>
      </c>
      <c r="E57" s="5">
        <v>30059940.359999999</v>
      </c>
      <c r="F57" s="5">
        <v>30059940.359999999</v>
      </c>
      <c r="G57" s="5">
        <v>30059940.359999999</v>
      </c>
      <c r="H57" s="5">
        <v>30059940.359999999</v>
      </c>
      <c r="I57" s="5">
        <f t="shared" si="0"/>
        <v>0</v>
      </c>
      <c r="J57" s="18"/>
    </row>
    <row r="58" spans="1:10" ht="14.25" customHeight="1" x14ac:dyDescent="0.25">
      <c r="A58" t="s">
        <v>63</v>
      </c>
      <c r="B58" t="s">
        <v>64</v>
      </c>
      <c r="C58" s="5">
        <v>1000000</v>
      </c>
      <c r="D58" s="5">
        <v>548379.19999999995</v>
      </c>
      <c r="E58" s="5">
        <v>548379.19999999995</v>
      </c>
      <c r="F58" s="5">
        <v>548379.19999999995</v>
      </c>
      <c r="G58" s="5">
        <v>548379.19999999995</v>
      </c>
      <c r="H58" s="5">
        <v>548379.19999999995</v>
      </c>
      <c r="I58" s="5">
        <f t="shared" si="0"/>
        <v>0</v>
      </c>
      <c r="J58" s="18"/>
    </row>
    <row r="59" spans="1:10" ht="14.25" customHeight="1" x14ac:dyDescent="0.25">
      <c r="A59" t="s">
        <v>198</v>
      </c>
      <c r="B59" t="s">
        <v>199</v>
      </c>
      <c r="C59" s="5">
        <v>30000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0"/>
        <v>0</v>
      </c>
      <c r="J59" s="18"/>
    </row>
    <row r="60" spans="1:10" ht="14.25" customHeight="1" x14ac:dyDescent="0.25">
      <c r="A60" t="s">
        <v>200</v>
      </c>
      <c r="B60" t="s">
        <v>201</v>
      </c>
      <c r="C60" s="5">
        <v>2000</v>
      </c>
      <c r="D60" s="5">
        <v>601.78</v>
      </c>
      <c r="E60" s="5">
        <v>601.78</v>
      </c>
      <c r="F60" s="5">
        <v>601.78</v>
      </c>
      <c r="G60" s="5">
        <v>601.78</v>
      </c>
      <c r="H60" s="5">
        <v>601.78</v>
      </c>
      <c r="I60" s="5">
        <f t="shared" si="0"/>
        <v>0</v>
      </c>
      <c r="J60" s="18"/>
    </row>
    <row r="61" spans="1:10" ht="14.25" customHeight="1" x14ac:dyDescent="0.25">
      <c r="A61" t="s">
        <v>65</v>
      </c>
      <c r="B61" t="s">
        <v>66</v>
      </c>
      <c r="C61" s="5">
        <v>500000</v>
      </c>
      <c r="D61" s="5">
        <v>368843.24</v>
      </c>
      <c r="E61" s="5">
        <v>365343.24</v>
      </c>
      <c r="F61" s="5">
        <v>365343.24</v>
      </c>
      <c r="G61" s="5">
        <v>365343.24</v>
      </c>
      <c r="H61" s="5">
        <v>365343.24</v>
      </c>
      <c r="I61" s="5">
        <f t="shared" si="0"/>
        <v>3500</v>
      </c>
      <c r="J61" s="18"/>
    </row>
    <row r="62" spans="1:10" ht="14.25" customHeight="1" x14ac:dyDescent="0.25">
      <c r="A62" t="s">
        <v>67</v>
      </c>
      <c r="B62" t="s">
        <v>236</v>
      </c>
      <c r="C62" s="5">
        <v>550000</v>
      </c>
      <c r="D62" s="5">
        <v>1555605.04</v>
      </c>
      <c r="E62" s="5">
        <v>1555605.04</v>
      </c>
      <c r="F62" s="5">
        <v>1555605.04</v>
      </c>
      <c r="G62" s="5">
        <v>1555605.04</v>
      </c>
      <c r="H62" s="5">
        <v>1555605.04</v>
      </c>
      <c r="I62" s="5">
        <f t="shared" si="0"/>
        <v>0</v>
      </c>
      <c r="J62" s="18"/>
    </row>
    <row r="63" spans="1:10" ht="14.25" customHeight="1" x14ac:dyDescent="0.25">
      <c r="A63" t="s">
        <v>223</v>
      </c>
      <c r="B63" t="s">
        <v>224</v>
      </c>
      <c r="C63" s="5">
        <v>0</v>
      </c>
      <c r="D63" s="5">
        <v>55680</v>
      </c>
      <c r="E63" s="5">
        <v>55680</v>
      </c>
      <c r="F63" s="5">
        <v>55680</v>
      </c>
      <c r="G63" s="5">
        <v>55680</v>
      </c>
      <c r="H63" s="5">
        <v>55680</v>
      </c>
      <c r="I63" s="5">
        <f t="shared" si="0"/>
        <v>0</v>
      </c>
      <c r="J63" s="18"/>
    </row>
    <row r="64" spans="1:10" ht="14.25" customHeight="1" x14ac:dyDescent="0.25">
      <c r="A64" t="s">
        <v>68</v>
      </c>
      <c r="B64" t="s">
        <v>139</v>
      </c>
      <c r="C64" s="5">
        <v>450000</v>
      </c>
      <c r="D64" s="5">
        <v>629262</v>
      </c>
      <c r="E64" s="5">
        <v>629262</v>
      </c>
      <c r="F64" s="5">
        <v>629262</v>
      </c>
      <c r="G64" s="5">
        <v>629262</v>
      </c>
      <c r="H64" s="5">
        <v>629262</v>
      </c>
      <c r="I64" s="5">
        <f t="shared" si="0"/>
        <v>0</v>
      </c>
      <c r="J64" s="18"/>
    </row>
    <row r="65" spans="1:10" ht="14.25" customHeight="1" x14ac:dyDescent="0.25">
      <c r="A65" t="s">
        <v>69</v>
      </c>
      <c r="B65" t="s">
        <v>70</v>
      </c>
      <c r="C65" s="5">
        <v>300000</v>
      </c>
      <c r="D65" s="5">
        <v>974711.77</v>
      </c>
      <c r="E65" s="5">
        <v>974711.77</v>
      </c>
      <c r="F65" s="5">
        <v>974711.77</v>
      </c>
      <c r="G65" s="5">
        <v>974711.77</v>
      </c>
      <c r="H65" s="5">
        <v>974711.77</v>
      </c>
      <c r="I65" s="5">
        <f t="shared" si="0"/>
        <v>0</v>
      </c>
      <c r="J65" s="18"/>
    </row>
    <row r="66" spans="1:10" ht="14.25" customHeight="1" x14ac:dyDescent="0.25">
      <c r="A66" t="s">
        <v>71</v>
      </c>
      <c r="B66" t="s">
        <v>140</v>
      </c>
      <c r="C66" s="5">
        <v>412448</v>
      </c>
      <c r="D66" s="5">
        <v>60320</v>
      </c>
      <c r="E66" s="5">
        <v>60320</v>
      </c>
      <c r="F66" s="5">
        <v>60320</v>
      </c>
      <c r="G66" s="5">
        <v>60320</v>
      </c>
      <c r="H66" s="5">
        <v>60320</v>
      </c>
      <c r="I66" s="5">
        <f t="shared" si="0"/>
        <v>0</v>
      </c>
      <c r="J66" s="18"/>
    </row>
    <row r="67" spans="1:10" ht="14.25" customHeight="1" x14ac:dyDescent="0.25">
      <c r="A67" t="s">
        <v>72</v>
      </c>
      <c r="B67" t="s">
        <v>141</v>
      </c>
      <c r="C67" s="5">
        <v>1500000</v>
      </c>
      <c r="D67" s="5">
        <v>305646</v>
      </c>
      <c r="E67" s="5">
        <v>305646</v>
      </c>
      <c r="F67" s="5">
        <v>305646</v>
      </c>
      <c r="G67" s="5">
        <v>305646</v>
      </c>
      <c r="H67" s="5">
        <v>305646</v>
      </c>
      <c r="I67" s="5">
        <f t="shared" si="0"/>
        <v>0</v>
      </c>
      <c r="J67" s="18"/>
    </row>
    <row r="68" spans="1:10" ht="14.25" customHeight="1" x14ac:dyDescent="0.25">
      <c r="A68" t="s">
        <v>73</v>
      </c>
      <c r="B68" t="s">
        <v>237</v>
      </c>
      <c r="C68" s="5">
        <v>51700205.759999998</v>
      </c>
      <c r="D68" s="5">
        <v>65583105.689999998</v>
      </c>
      <c r="E68" s="5">
        <v>65583105.689999998</v>
      </c>
      <c r="F68" s="5">
        <v>65583105.689999998</v>
      </c>
      <c r="G68" s="5">
        <v>65583105.689999998</v>
      </c>
      <c r="H68" s="5">
        <v>65583105.689999998</v>
      </c>
      <c r="I68" s="5">
        <f t="shared" si="0"/>
        <v>0</v>
      </c>
      <c r="J68" s="18"/>
    </row>
    <row r="69" spans="1:10" ht="14.25" customHeight="1" x14ac:dyDescent="0.25">
      <c r="A69" t="s">
        <v>74</v>
      </c>
      <c r="B69" t="s">
        <v>75</v>
      </c>
      <c r="C69" s="5">
        <v>600000</v>
      </c>
      <c r="D69" s="5">
        <v>2620723.86</v>
      </c>
      <c r="E69" s="5">
        <v>2620723.86</v>
      </c>
      <c r="F69" s="5">
        <v>2620723.86</v>
      </c>
      <c r="G69" s="5">
        <v>2620723.86</v>
      </c>
      <c r="H69" s="5">
        <v>2620723.86</v>
      </c>
      <c r="I69" s="5">
        <f t="shared" si="0"/>
        <v>0</v>
      </c>
      <c r="J69" s="18"/>
    </row>
    <row r="70" spans="1:10" ht="14.25" customHeight="1" x14ac:dyDescent="0.25">
      <c r="A70" t="s">
        <v>225</v>
      </c>
      <c r="B70" t="s">
        <v>238</v>
      </c>
      <c r="C70" s="5">
        <v>0</v>
      </c>
      <c r="D70" s="5">
        <v>500000</v>
      </c>
      <c r="E70" s="5">
        <v>500000</v>
      </c>
      <c r="F70" s="5">
        <v>500000</v>
      </c>
      <c r="G70" s="5">
        <v>500000</v>
      </c>
      <c r="H70" s="5">
        <v>500000</v>
      </c>
      <c r="I70" s="5">
        <f t="shared" si="0"/>
        <v>0</v>
      </c>
      <c r="J70" s="18"/>
    </row>
    <row r="71" spans="1:10" ht="14.25" customHeight="1" x14ac:dyDescent="0.25">
      <c r="A71" t="s">
        <v>76</v>
      </c>
      <c r="B71" t="s">
        <v>239</v>
      </c>
      <c r="C71" s="5">
        <v>360000</v>
      </c>
      <c r="D71" s="5">
        <v>590157.80000000005</v>
      </c>
      <c r="E71" s="5">
        <v>590157.80000000005</v>
      </c>
      <c r="F71" s="5">
        <v>590157.80000000005</v>
      </c>
      <c r="G71" s="5">
        <v>590157.80000000005</v>
      </c>
      <c r="H71" s="5">
        <v>590157.80000000005</v>
      </c>
      <c r="I71" s="5">
        <f t="shared" si="0"/>
        <v>0</v>
      </c>
      <c r="J71" s="18"/>
    </row>
    <row r="72" spans="1:10" ht="14.25" customHeight="1" x14ac:dyDescent="0.25">
      <c r="A72" t="s">
        <v>154</v>
      </c>
      <c r="B72" t="s">
        <v>240</v>
      </c>
      <c r="C72" s="5">
        <v>300000</v>
      </c>
      <c r="D72" s="5">
        <v>4361783.01</v>
      </c>
      <c r="E72" s="5">
        <v>4361783.01</v>
      </c>
      <c r="F72" s="5">
        <v>4361783.01</v>
      </c>
      <c r="G72" s="5">
        <v>4361783.01</v>
      </c>
      <c r="H72" s="5">
        <v>4361783.01</v>
      </c>
      <c r="I72" s="5">
        <f t="shared" si="0"/>
        <v>0</v>
      </c>
      <c r="J72" s="18"/>
    </row>
    <row r="73" spans="1:10" ht="14.25" customHeight="1" x14ac:dyDescent="0.25">
      <c r="A73" t="s">
        <v>77</v>
      </c>
      <c r="B73" t="s">
        <v>78</v>
      </c>
      <c r="C73" s="5">
        <v>15700</v>
      </c>
      <c r="D73" s="5">
        <v>283357.59999999998</v>
      </c>
      <c r="E73" s="5">
        <v>283357.59999999998</v>
      </c>
      <c r="F73" s="5">
        <v>283357.59999999998</v>
      </c>
      <c r="G73" s="5">
        <v>283493.32</v>
      </c>
      <c r="H73" s="5">
        <v>283357.59999999998</v>
      </c>
      <c r="I73" s="5">
        <f t="shared" si="0"/>
        <v>0</v>
      </c>
      <c r="J73" s="18"/>
    </row>
    <row r="74" spans="1:10" ht="14.25" customHeight="1" x14ac:dyDescent="0.25">
      <c r="A74" t="s">
        <v>202</v>
      </c>
      <c r="B74" t="s">
        <v>203</v>
      </c>
      <c r="C74" s="5">
        <v>1300000</v>
      </c>
      <c r="D74" s="5">
        <v>2257985.1</v>
      </c>
      <c r="E74" s="5">
        <v>2257985.1</v>
      </c>
      <c r="F74" s="5">
        <v>2257985.1</v>
      </c>
      <c r="G74" s="5">
        <v>2257985.1</v>
      </c>
      <c r="H74" s="5">
        <v>2257985.1</v>
      </c>
      <c r="I74" s="5">
        <f t="shared" ref="I74:I132" si="1">+D74-E74</f>
        <v>0</v>
      </c>
      <c r="J74" s="18"/>
    </row>
    <row r="75" spans="1:10" ht="14.25" customHeight="1" x14ac:dyDescent="0.25">
      <c r="A75" t="s">
        <v>241</v>
      </c>
      <c r="B75" t="s">
        <v>242</v>
      </c>
      <c r="C75" s="5">
        <v>0</v>
      </c>
      <c r="D75" s="5">
        <v>40600</v>
      </c>
      <c r="E75" s="5">
        <v>40600</v>
      </c>
      <c r="F75" s="5">
        <v>40600</v>
      </c>
      <c r="G75" s="5">
        <v>40600</v>
      </c>
      <c r="H75" s="5">
        <v>40600</v>
      </c>
      <c r="I75" s="5">
        <f t="shared" si="1"/>
        <v>0</v>
      </c>
      <c r="J75" s="18"/>
    </row>
    <row r="76" spans="1:10" ht="14.25" customHeight="1" x14ac:dyDescent="0.25">
      <c r="A76" t="s">
        <v>79</v>
      </c>
      <c r="B76" t="s">
        <v>142</v>
      </c>
      <c r="C76" s="5">
        <v>2050000</v>
      </c>
      <c r="D76" s="5">
        <v>12820037.310000001</v>
      </c>
      <c r="E76" s="5">
        <v>12816881.199999999</v>
      </c>
      <c r="F76" s="5">
        <v>12816881.199999999</v>
      </c>
      <c r="G76" s="5">
        <v>12778442.76</v>
      </c>
      <c r="H76" s="5">
        <v>12778442.76</v>
      </c>
      <c r="I76" s="5">
        <f t="shared" si="1"/>
        <v>3156.1100000012666</v>
      </c>
      <c r="J76" s="18"/>
    </row>
    <row r="77" spans="1:10" ht="14.25" customHeight="1" x14ac:dyDescent="0.25">
      <c r="A77" t="s">
        <v>168</v>
      </c>
      <c r="B77" t="s">
        <v>243</v>
      </c>
      <c r="C77" s="5">
        <v>150000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f t="shared" si="1"/>
        <v>0</v>
      </c>
      <c r="J77" s="18"/>
    </row>
    <row r="78" spans="1:10" ht="14.25" customHeight="1" x14ac:dyDescent="0.25">
      <c r="A78" t="s">
        <v>204</v>
      </c>
      <c r="B78" t="s">
        <v>244</v>
      </c>
      <c r="C78" s="5">
        <v>80000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f t="shared" si="1"/>
        <v>0</v>
      </c>
      <c r="J78" s="18"/>
    </row>
    <row r="79" spans="1:10" ht="14.25" customHeight="1" x14ac:dyDescent="0.25">
      <c r="A79" t="s">
        <v>80</v>
      </c>
      <c r="B79" t="s">
        <v>143</v>
      </c>
      <c r="C79" s="5">
        <v>4900000</v>
      </c>
      <c r="D79" s="5">
        <v>9782853.6799999997</v>
      </c>
      <c r="E79" s="5">
        <v>9656239.6799999997</v>
      </c>
      <c r="F79" s="5">
        <v>9656239.6799999997</v>
      </c>
      <c r="G79" s="5">
        <v>9656239.6799999997</v>
      </c>
      <c r="H79" s="5">
        <v>9656239.6799999997</v>
      </c>
      <c r="I79" s="5">
        <f t="shared" si="1"/>
        <v>126614</v>
      </c>
      <c r="J79" s="18"/>
    </row>
    <row r="80" spans="1:10" ht="14.25" customHeight="1" x14ac:dyDescent="0.25">
      <c r="A80" t="s">
        <v>205</v>
      </c>
      <c r="B80" t="s">
        <v>206</v>
      </c>
      <c r="C80" s="5">
        <v>150000</v>
      </c>
      <c r="D80" s="5">
        <v>9154.7199999999993</v>
      </c>
      <c r="E80" s="5">
        <v>9154.7199999999993</v>
      </c>
      <c r="F80" s="5">
        <v>9154.7199999999993</v>
      </c>
      <c r="G80" s="5">
        <v>9154.7199999999993</v>
      </c>
      <c r="H80" s="5">
        <v>9154.7199999999993</v>
      </c>
      <c r="I80" s="5">
        <f t="shared" si="1"/>
        <v>0</v>
      </c>
      <c r="J80" s="18"/>
    </row>
    <row r="81" spans="1:10" ht="14.25" customHeight="1" x14ac:dyDescent="0.25">
      <c r="A81" t="s">
        <v>81</v>
      </c>
      <c r="B81" t="s">
        <v>243</v>
      </c>
      <c r="C81" s="5">
        <v>1000000</v>
      </c>
      <c r="D81" s="5">
        <v>230456.72</v>
      </c>
      <c r="E81" s="5">
        <v>230456.72</v>
      </c>
      <c r="F81" s="5">
        <v>230456.72</v>
      </c>
      <c r="G81" s="5">
        <v>230456.72</v>
      </c>
      <c r="H81" s="5">
        <v>230456.72</v>
      </c>
      <c r="I81" s="5">
        <f t="shared" si="1"/>
        <v>0</v>
      </c>
      <c r="J81" s="18"/>
    </row>
    <row r="82" spans="1:10" ht="14.25" customHeight="1" x14ac:dyDescent="0.25">
      <c r="A82" t="s">
        <v>82</v>
      </c>
      <c r="B82" t="s">
        <v>144</v>
      </c>
      <c r="C82" s="5">
        <v>4700000</v>
      </c>
      <c r="D82" s="5">
        <v>4729809.18</v>
      </c>
      <c r="E82" s="5">
        <v>4729809.18</v>
      </c>
      <c r="F82" s="5">
        <v>4729809.18</v>
      </c>
      <c r="G82" s="5">
        <v>4729809.18</v>
      </c>
      <c r="H82" s="5">
        <v>4729809.18</v>
      </c>
      <c r="I82" s="5">
        <f t="shared" si="1"/>
        <v>0</v>
      </c>
      <c r="J82" s="18"/>
    </row>
    <row r="83" spans="1:10" ht="14.25" customHeight="1" x14ac:dyDescent="0.25">
      <c r="A83" t="s">
        <v>83</v>
      </c>
      <c r="B83" t="s">
        <v>84</v>
      </c>
      <c r="C83" s="5">
        <v>40000</v>
      </c>
      <c r="D83" s="5">
        <v>136300.5</v>
      </c>
      <c r="E83" s="5">
        <v>136300.5</v>
      </c>
      <c r="F83" s="5">
        <v>136300.5</v>
      </c>
      <c r="G83" s="5">
        <v>136300.5</v>
      </c>
      <c r="H83" s="5">
        <v>136300.5</v>
      </c>
      <c r="I83" s="5">
        <f t="shared" si="1"/>
        <v>0</v>
      </c>
      <c r="J83" s="18"/>
    </row>
    <row r="84" spans="1:10" ht="14.25" customHeight="1" x14ac:dyDescent="0.25">
      <c r="A84" t="s">
        <v>85</v>
      </c>
      <c r="B84" t="s">
        <v>245</v>
      </c>
      <c r="C84" s="5">
        <v>4030000</v>
      </c>
      <c r="D84" s="5">
        <v>2118273.7799999998</v>
      </c>
      <c r="E84" s="5">
        <v>2118273.7799999998</v>
      </c>
      <c r="F84" s="5">
        <v>2118273.7799999998</v>
      </c>
      <c r="G84" s="5">
        <v>2118273.7799999998</v>
      </c>
      <c r="H84" s="5">
        <v>2118273.7799999998</v>
      </c>
      <c r="I84" s="5">
        <f t="shared" si="1"/>
        <v>0</v>
      </c>
      <c r="J84" s="18"/>
    </row>
    <row r="85" spans="1:10" ht="14.25" customHeight="1" x14ac:dyDescent="0.25">
      <c r="A85" t="s">
        <v>86</v>
      </c>
      <c r="B85" t="s">
        <v>87</v>
      </c>
      <c r="C85" s="5">
        <v>50000</v>
      </c>
      <c r="D85" s="5">
        <v>1940.97</v>
      </c>
      <c r="E85" s="5">
        <v>1940.97</v>
      </c>
      <c r="F85" s="5">
        <v>1940.97</v>
      </c>
      <c r="G85" s="5">
        <v>1940.97</v>
      </c>
      <c r="H85" s="5">
        <v>1940.97</v>
      </c>
      <c r="I85" s="5">
        <f t="shared" si="1"/>
        <v>0</v>
      </c>
      <c r="J85" s="18"/>
    </row>
    <row r="86" spans="1:10" ht="14.25" customHeight="1" x14ac:dyDescent="0.25">
      <c r="A86" t="s">
        <v>155</v>
      </c>
      <c r="B86" t="s">
        <v>246</v>
      </c>
      <c r="C86" s="5">
        <v>350000</v>
      </c>
      <c r="D86" s="5">
        <v>117194.49</v>
      </c>
      <c r="E86" s="5">
        <v>101679.21</v>
      </c>
      <c r="F86" s="5">
        <v>101679.21</v>
      </c>
      <c r="G86" s="5">
        <v>101679.21</v>
      </c>
      <c r="H86" s="5">
        <v>101679.21</v>
      </c>
      <c r="I86" s="5">
        <f t="shared" si="1"/>
        <v>15515.279999999999</v>
      </c>
      <c r="J86" s="18"/>
    </row>
    <row r="87" spans="1:10" ht="14.25" customHeight="1" x14ac:dyDescent="0.25">
      <c r="A87" t="s">
        <v>207</v>
      </c>
      <c r="B87" t="s">
        <v>208</v>
      </c>
      <c r="C87" s="5">
        <v>290000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f t="shared" si="1"/>
        <v>0</v>
      </c>
      <c r="J87" s="18"/>
    </row>
    <row r="88" spans="1:10" ht="14.25" customHeight="1" x14ac:dyDescent="0.25">
      <c r="A88" t="s">
        <v>88</v>
      </c>
      <c r="B88" t="s">
        <v>89</v>
      </c>
      <c r="C88" s="5">
        <v>10000</v>
      </c>
      <c r="D88" s="5">
        <v>1548</v>
      </c>
      <c r="E88" s="5">
        <v>1548</v>
      </c>
      <c r="F88" s="5">
        <v>1548</v>
      </c>
      <c r="G88" s="5">
        <v>1548</v>
      </c>
      <c r="H88" s="5">
        <v>1548</v>
      </c>
      <c r="I88" s="5">
        <f t="shared" si="1"/>
        <v>0</v>
      </c>
      <c r="J88" s="18"/>
    </row>
    <row r="89" spans="1:10" ht="14.25" customHeight="1" x14ac:dyDescent="0.25">
      <c r="A89" t="s">
        <v>90</v>
      </c>
      <c r="B89" t="s">
        <v>91</v>
      </c>
      <c r="C89" s="5">
        <v>2849700</v>
      </c>
      <c r="D89" s="5">
        <v>825340.29</v>
      </c>
      <c r="E89" s="5">
        <v>825340.29</v>
      </c>
      <c r="F89" s="5">
        <v>825340.29</v>
      </c>
      <c r="G89" s="5">
        <v>825340.29</v>
      </c>
      <c r="H89" s="5">
        <v>825340.29</v>
      </c>
      <c r="I89" s="5">
        <f t="shared" si="1"/>
        <v>0</v>
      </c>
      <c r="J89" s="18"/>
    </row>
    <row r="90" spans="1:10" ht="14.25" customHeight="1" x14ac:dyDescent="0.25">
      <c r="A90" t="s">
        <v>130</v>
      </c>
      <c r="B90" t="s">
        <v>131</v>
      </c>
      <c r="C90" s="5">
        <v>3600000</v>
      </c>
      <c r="D90" s="5">
        <v>7825877.1299999999</v>
      </c>
      <c r="E90" s="5">
        <v>7693811.1299999999</v>
      </c>
      <c r="F90" s="5">
        <v>7693811.1299999999</v>
      </c>
      <c r="G90" s="5">
        <v>7693811.1299999999</v>
      </c>
      <c r="H90" s="5">
        <v>7693811.1299999999</v>
      </c>
      <c r="I90" s="5">
        <f t="shared" si="1"/>
        <v>132066</v>
      </c>
      <c r="J90" s="18"/>
    </row>
    <row r="91" spans="1:10" ht="14.25" customHeight="1" x14ac:dyDescent="0.25">
      <c r="A91" t="s">
        <v>92</v>
      </c>
      <c r="B91" t="s">
        <v>93</v>
      </c>
      <c r="C91" s="5">
        <v>350000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f t="shared" si="1"/>
        <v>0</v>
      </c>
      <c r="J91" s="18"/>
    </row>
    <row r="92" spans="1:10" ht="14.25" customHeight="1" x14ac:dyDescent="0.25">
      <c r="A92" t="s">
        <v>94</v>
      </c>
      <c r="B92" t="s">
        <v>95</v>
      </c>
      <c r="C92" s="5">
        <v>4100000</v>
      </c>
      <c r="D92" s="5">
        <v>819096.62</v>
      </c>
      <c r="E92" s="5">
        <v>790950.94</v>
      </c>
      <c r="F92" s="5">
        <v>790950.94</v>
      </c>
      <c r="G92" s="5">
        <v>790950.94</v>
      </c>
      <c r="H92" s="5">
        <v>790950.94</v>
      </c>
      <c r="I92" s="5">
        <f t="shared" si="1"/>
        <v>28145.680000000051</v>
      </c>
      <c r="J92" s="18"/>
    </row>
    <row r="93" spans="1:10" ht="14.25" customHeight="1" x14ac:dyDescent="0.25">
      <c r="A93" t="s">
        <v>96</v>
      </c>
      <c r="B93" t="s">
        <v>145</v>
      </c>
      <c r="C93" s="5">
        <v>100000</v>
      </c>
      <c r="D93" s="5">
        <v>156891</v>
      </c>
      <c r="E93" s="5">
        <v>156891</v>
      </c>
      <c r="F93" s="5">
        <v>156891</v>
      </c>
      <c r="G93" s="5">
        <v>156891</v>
      </c>
      <c r="H93" s="5">
        <v>156891</v>
      </c>
      <c r="I93" s="5">
        <f t="shared" si="1"/>
        <v>0</v>
      </c>
      <c r="J93" s="18"/>
    </row>
    <row r="94" spans="1:10" ht="14.25" customHeight="1" x14ac:dyDescent="0.25">
      <c r="A94" t="s">
        <v>97</v>
      </c>
      <c r="B94" t="s">
        <v>98</v>
      </c>
      <c r="C94" s="5">
        <v>70000</v>
      </c>
      <c r="D94" s="5">
        <v>796984.49</v>
      </c>
      <c r="E94" s="5">
        <v>796984.49</v>
      </c>
      <c r="F94" s="5">
        <v>796984.49</v>
      </c>
      <c r="G94" s="5">
        <v>796984.49</v>
      </c>
      <c r="H94" s="5">
        <v>796984.49</v>
      </c>
      <c r="I94" s="5">
        <f t="shared" si="1"/>
        <v>0</v>
      </c>
      <c r="J94" s="18"/>
    </row>
    <row r="95" spans="1:10" ht="14.25" customHeight="1" x14ac:dyDescent="0.25">
      <c r="A95" t="s">
        <v>156</v>
      </c>
      <c r="B95" t="s">
        <v>247</v>
      </c>
      <c r="C95" s="5">
        <v>2662000</v>
      </c>
      <c r="D95" s="5">
        <v>3031723</v>
      </c>
      <c r="E95" s="5">
        <v>2486733</v>
      </c>
      <c r="F95" s="5">
        <v>2486733</v>
      </c>
      <c r="G95" s="5">
        <v>2486733</v>
      </c>
      <c r="H95" s="5">
        <v>2486733</v>
      </c>
      <c r="I95" s="5">
        <f t="shared" si="1"/>
        <v>544990</v>
      </c>
      <c r="J95" s="18"/>
    </row>
    <row r="96" spans="1:10" ht="14.25" customHeight="1" x14ac:dyDescent="0.25">
      <c r="A96" t="s">
        <v>99</v>
      </c>
      <c r="B96" t="s">
        <v>100</v>
      </c>
      <c r="C96" s="5">
        <v>1500000</v>
      </c>
      <c r="D96" s="5">
        <v>5671655.7800000003</v>
      </c>
      <c r="E96" s="5">
        <v>4561608.7300000004</v>
      </c>
      <c r="F96" s="5">
        <v>4561608.7300000004</v>
      </c>
      <c r="G96" s="5">
        <v>4561608.7300000004</v>
      </c>
      <c r="H96" s="5">
        <v>4561608.7300000004</v>
      </c>
      <c r="I96" s="5">
        <f t="shared" si="1"/>
        <v>1110047.0499999998</v>
      </c>
      <c r="J96" s="18"/>
    </row>
    <row r="97" spans="1:10" ht="14.25" customHeight="1" x14ac:dyDescent="0.25">
      <c r="A97" t="s">
        <v>101</v>
      </c>
      <c r="B97" t="s">
        <v>146</v>
      </c>
      <c r="C97" s="5">
        <v>20000000</v>
      </c>
      <c r="D97" s="5">
        <v>12196690</v>
      </c>
      <c r="E97" s="5">
        <v>12196690</v>
      </c>
      <c r="F97" s="5">
        <v>12196690</v>
      </c>
      <c r="G97" s="5">
        <v>12196690</v>
      </c>
      <c r="H97" s="5">
        <v>12196690</v>
      </c>
      <c r="I97" s="5">
        <f t="shared" si="1"/>
        <v>0</v>
      </c>
      <c r="J97" s="18"/>
    </row>
    <row r="98" spans="1:10" ht="14.25" customHeight="1" x14ac:dyDescent="0.25">
      <c r="A98" t="s">
        <v>248</v>
      </c>
      <c r="B98" t="s">
        <v>249</v>
      </c>
      <c r="C98" s="5">
        <v>0</v>
      </c>
      <c r="D98" s="5">
        <v>2483</v>
      </c>
      <c r="E98" s="5">
        <v>2483</v>
      </c>
      <c r="F98" s="5">
        <v>2483</v>
      </c>
      <c r="G98" s="5">
        <v>2483</v>
      </c>
      <c r="H98" s="5">
        <v>2483</v>
      </c>
      <c r="I98" s="5">
        <f t="shared" si="1"/>
        <v>0</v>
      </c>
      <c r="J98" s="18"/>
    </row>
    <row r="99" spans="1:10" ht="14.25" customHeight="1" x14ac:dyDescent="0.25">
      <c r="A99" t="s">
        <v>250</v>
      </c>
      <c r="B99" t="s">
        <v>251</v>
      </c>
      <c r="C99" s="5">
        <v>0</v>
      </c>
      <c r="D99" s="5">
        <v>231250</v>
      </c>
      <c r="E99" s="5">
        <v>0</v>
      </c>
      <c r="F99" s="5">
        <v>0</v>
      </c>
      <c r="G99" s="5">
        <v>0</v>
      </c>
      <c r="H99" s="5">
        <v>0</v>
      </c>
      <c r="I99" s="5">
        <f t="shared" si="1"/>
        <v>231250</v>
      </c>
      <c r="J99" s="18"/>
    </row>
    <row r="100" spans="1:10" ht="14.25" customHeight="1" x14ac:dyDescent="0.25">
      <c r="A100" t="s">
        <v>102</v>
      </c>
      <c r="B100" t="s">
        <v>103</v>
      </c>
      <c r="C100" s="5">
        <v>3500000</v>
      </c>
      <c r="D100" s="5">
        <v>6417383.2400000002</v>
      </c>
      <c r="E100" s="5">
        <v>6320545.0599999996</v>
      </c>
      <c r="F100" s="5">
        <v>6320545.0599999996</v>
      </c>
      <c r="G100" s="5">
        <v>6320545.0599999996</v>
      </c>
      <c r="H100" s="5">
        <v>6320545.0599999996</v>
      </c>
      <c r="I100" s="5">
        <f t="shared" si="1"/>
        <v>96838.180000000633</v>
      </c>
      <c r="J100" s="18"/>
    </row>
    <row r="101" spans="1:10" ht="14.25" customHeight="1" x14ac:dyDescent="0.25">
      <c r="A101" t="s">
        <v>104</v>
      </c>
      <c r="B101" t="s">
        <v>147</v>
      </c>
      <c r="C101" s="5">
        <v>1150000</v>
      </c>
      <c r="D101" s="5">
        <v>755783.46</v>
      </c>
      <c r="E101" s="5">
        <v>755783.46</v>
      </c>
      <c r="F101" s="5">
        <v>755783.46</v>
      </c>
      <c r="G101" s="5">
        <v>755783.46</v>
      </c>
      <c r="H101" s="5">
        <v>755783.46</v>
      </c>
      <c r="I101" s="5">
        <f t="shared" si="1"/>
        <v>0</v>
      </c>
      <c r="J101" s="18"/>
    </row>
    <row r="102" spans="1:10" ht="14.25" customHeight="1" x14ac:dyDescent="0.25">
      <c r="A102" t="s">
        <v>105</v>
      </c>
      <c r="B102" t="s">
        <v>148</v>
      </c>
      <c r="C102" s="5">
        <v>2000000</v>
      </c>
      <c r="D102" s="5">
        <v>4544788.1500000004</v>
      </c>
      <c r="E102" s="5">
        <v>4544788.1500000004</v>
      </c>
      <c r="F102" s="5">
        <v>4544788.1500000004</v>
      </c>
      <c r="G102" s="5">
        <v>4544788.1500000004</v>
      </c>
      <c r="H102" s="5">
        <v>4544788.1500000004</v>
      </c>
      <c r="I102" s="5">
        <f t="shared" si="1"/>
        <v>0</v>
      </c>
      <c r="J102" s="18"/>
    </row>
    <row r="103" spans="1:10" ht="14.25" customHeight="1" x14ac:dyDescent="0.25">
      <c r="A103" t="s">
        <v>106</v>
      </c>
      <c r="B103" t="s">
        <v>149</v>
      </c>
      <c r="C103" s="5">
        <v>0</v>
      </c>
      <c r="D103" s="5">
        <v>807180</v>
      </c>
      <c r="E103" s="5">
        <v>807180</v>
      </c>
      <c r="F103" s="5">
        <v>807180</v>
      </c>
      <c r="G103" s="5">
        <v>807180</v>
      </c>
      <c r="H103" s="5">
        <v>807180</v>
      </c>
      <c r="I103" s="5">
        <f t="shared" si="1"/>
        <v>0</v>
      </c>
      <c r="J103" s="18"/>
    </row>
    <row r="104" spans="1:10" ht="14.25" customHeight="1" x14ac:dyDescent="0.25">
      <c r="A104" t="s">
        <v>107</v>
      </c>
      <c r="B104" t="s">
        <v>108</v>
      </c>
      <c r="C104" s="5">
        <v>2200000</v>
      </c>
      <c r="D104" s="5">
        <v>1924000</v>
      </c>
      <c r="E104" s="5">
        <v>1924000</v>
      </c>
      <c r="F104" s="5">
        <v>1924000</v>
      </c>
      <c r="G104" s="5">
        <v>1924000</v>
      </c>
      <c r="H104" s="5">
        <v>1924000</v>
      </c>
      <c r="I104" s="5">
        <f t="shared" si="1"/>
        <v>0</v>
      </c>
      <c r="J104" s="18"/>
    </row>
    <row r="105" spans="1:10" ht="14.25" customHeight="1" x14ac:dyDescent="0.25">
      <c r="A105" t="s">
        <v>209</v>
      </c>
      <c r="B105" t="s">
        <v>252</v>
      </c>
      <c r="C105" s="5">
        <v>150000</v>
      </c>
      <c r="D105" s="5">
        <v>1012278.28</v>
      </c>
      <c r="E105" s="5">
        <v>1012278.28</v>
      </c>
      <c r="F105" s="5">
        <v>1012278.28</v>
      </c>
      <c r="G105" s="5">
        <v>1012278.28</v>
      </c>
      <c r="H105" s="5">
        <v>1012278.28</v>
      </c>
      <c r="I105" s="5">
        <f t="shared" si="1"/>
        <v>0</v>
      </c>
      <c r="J105" s="18"/>
    </row>
    <row r="106" spans="1:10" ht="14.25" customHeight="1" x14ac:dyDescent="0.25">
      <c r="A106" t="s">
        <v>157</v>
      </c>
      <c r="B106" t="s">
        <v>253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f t="shared" si="1"/>
        <v>0</v>
      </c>
      <c r="J106" s="18"/>
    </row>
    <row r="107" spans="1:10" ht="14.25" customHeight="1" x14ac:dyDescent="0.25">
      <c r="A107" t="s">
        <v>210</v>
      </c>
      <c r="B107" t="s">
        <v>212</v>
      </c>
      <c r="C107" s="5">
        <v>100000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f t="shared" si="1"/>
        <v>0</v>
      </c>
      <c r="J107" s="18"/>
    </row>
    <row r="108" spans="1:10" ht="14.25" customHeight="1" x14ac:dyDescent="0.25">
      <c r="A108" t="s">
        <v>211</v>
      </c>
      <c r="B108" t="s">
        <v>213</v>
      </c>
      <c r="C108" s="5">
        <v>100000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f t="shared" si="1"/>
        <v>0</v>
      </c>
      <c r="J108" s="18"/>
    </row>
    <row r="109" spans="1:10" ht="14.25" customHeight="1" x14ac:dyDescent="0.25">
      <c r="A109" t="s">
        <v>109</v>
      </c>
      <c r="B109" t="s">
        <v>110</v>
      </c>
      <c r="C109" s="5">
        <v>400000</v>
      </c>
      <c r="D109" s="5">
        <v>164710.73000000001</v>
      </c>
      <c r="E109" s="5">
        <v>164710.73000000001</v>
      </c>
      <c r="F109" s="5">
        <v>164710.73000000001</v>
      </c>
      <c r="G109" s="5">
        <v>164710.73000000001</v>
      </c>
      <c r="H109" s="5">
        <v>164710.73000000001</v>
      </c>
      <c r="I109" s="5">
        <f t="shared" si="1"/>
        <v>0</v>
      </c>
      <c r="J109" s="18"/>
    </row>
    <row r="110" spans="1:10" ht="14.25" customHeight="1" x14ac:dyDescent="0.25">
      <c r="A110" t="s">
        <v>214</v>
      </c>
      <c r="B110" t="s">
        <v>215</v>
      </c>
      <c r="C110" s="5">
        <v>100000</v>
      </c>
      <c r="D110" s="5">
        <v>552922</v>
      </c>
      <c r="E110" s="5">
        <v>552922</v>
      </c>
      <c r="F110" s="5">
        <v>552922</v>
      </c>
      <c r="G110" s="5">
        <v>552922</v>
      </c>
      <c r="H110" s="5">
        <v>552922</v>
      </c>
      <c r="I110" s="5">
        <f t="shared" si="1"/>
        <v>0</v>
      </c>
      <c r="J110" s="18"/>
    </row>
    <row r="111" spans="1:10" ht="14.25" customHeight="1" x14ac:dyDescent="0.25">
      <c r="A111" t="s">
        <v>111</v>
      </c>
      <c r="B111" t="s">
        <v>150</v>
      </c>
      <c r="C111" s="5">
        <v>600000</v>
      </c>
      <c r="D111" s="5">
        <v>775763.12</v>
      </c>
      <c r="E111" s="5">
        <v>775763.12</v>
      </c>
      <c r="F111" s="5">
        <v>775763.12</v>
      </c>
      <c r="G111" s="5">
        <v>775763.12</v>
      </c>
      <c r="H111" s="5">
        <v>775763.12</v>
      </c>
      <c r="I111" s="5">
        <f t="shared" si="1"/>
        <v>0</v>
      </c>
      <c r="J111" s="18"/>
    </row>
    <row r="112" spans="1:10" ht="14.25" customHeight="1" x14ac:dyDescent="0.25">
      <c r="A112" t="s">
        <v>167</v>
      </c>
      <c r="B112" t="s">
        <v>254</v>
      </c>
      <c r="C112" s="5">
        <v>0</v>
      </c>
      <c r="D112" s="5">
        <v>218288.8</v>
      </c>
      <c r="E112" s="5">
        <v>218288.8</v>
      </c>
      <c r="F112" s="5">
        <v>218288.8</v>
      </c>
      <c r="G112" s="5">
        <v>218288.8</v>
      </c>
      <c r="H112" s="5">
        <v>218288.8</v>
      </c>
      <c r="I112" s="5">
        <f t="shared" si="1"/>
        <v>0</v>
      </c>
      <c r="J112" s="18"/>
    </row>
    <row r="113" spans="1:10" ht="14.25" customHeight="1" x14ac:dyDescent="0.25">
      <c r="A113" t="s">
        <v>112</v>
      </c>
      <c r="B113" t="s">
        <v>113</v>
      </c>
      <c r="C113" s="5">
        <v>450000</v>
      </c>
      <c r="D113" s="5">
        <v>15260.96</v>
      </c>
      <c r="E113" s="5">
        <v>15260.96</v>
      </c>
      <c r="F113" s="5">
        <v>15260.96</v>
      </c>
      <c r="G113" s="5">
        <v>15260.96</v>
      </c>
      <c r="H113" s="5">
        <v>15260.96</v>
      </c>
      <c r="I113" s="5">
        <f t="shared" si="1"/>
        <v>0</v>
      </c>
      <c r="J113" s="18"/>
    </row>
    <row r="114" spans="1:10" ht="14.25" customHeight="1" x14ac:dyDescent="0.25">
      <c r="A114" t="s">
        <v>158</v>
      </c>
      <c r="B114" t="s">
        <v>255</v>
      </c>
      <c r="C114" s="5">
        <v>500000</v>
      </c>
      <c r="D114" s="5">
        <v>389617.48</v>
      </c>
      <c r="E114" s="5">
        <v>389617.48</v>
      </c>
      <c r="F114" s="5">
        <v>389617.48</v>
      </c>
      <c r="G114" s="5">
        <v>389617.48</v>
      </c>
      <c r="H114" s="5">
        <v>389617.48</v>
      </c>
      <c r="I114" s="5">
        <f t="shared" si="1"/>
        <v>0</v>
      </c>
      <c r="J114" s="18"/>
    </row>
    <row r="115" spans="1:10" ht="14.25" customHeight="1" x14ac:dyDescent="0.25">
      <c r="A115" t="s">
        <v>114</v>
      </c>
      <c r="B115" t="s">
        <v>151</v>
      </c>
      <c r="C115" s="5">
        <v>150000</v>
      </c>
      <c r="D115" s="5">
        <v>76362.8</v>
      </c>
      <c r="E115" s="5">
        <v>76362.8</v>
      </c>
      <c r="F115" s="5">
        <v>76362.8</v>
      </c>
      <c r="G115" s="5">
        <v>76362.8</v>
      </c>
      <c r="H115" s="5">
        <v>76362.8</v>
      </c>
      <c r="I115" s="5">
        <f t="shared" si="1"/>
        <v>0</v>
      </c>
      <c r="J115" s="18"/>
    </row>
    <row r="116" spans="1:10" ht="14.25" customHeight="1" x14ac:dyDescent="0.25">
      <c r="A116" t="s">
        <v>226</v>
      </c>
      <c r="B116" t="s">
        <v>227</v>
      </c>
      <c r="C116" s="5">
        <v>0</v>
      </c>
      <c r="D116" s="5">
        <v>19494.96</v>
      </c>
      <c r="E116" s="5">
        <v>19494.96</v>
      </c>
      <c r="F116" s="5">
        <v>19494.96</v>
      </c>
      <c r="G116" s="5">
        <v>19494.96</v>
      </c>
      <c r="H116" s="5">
        <v>19494.96</v>
      </c>
      <c r="I116" s="5">
        <f t="shared" si="1"/>
        <v>0</v>
      </c>
      <c r="J116" s="18"/>
    </row>
    <row r="117" spans="1:10" ht="14.25" customHeight="1" x14ac:dyDescent="0.25">
      <c r="A117" t="s">
        <v>115</v>
      </c>
      <c r="B117" t="s">
        <v>116</v>
      </c>
      <c r="C117" s="5">
        <v>2286786</v>
      </c>
      <c r="D117" s="5">
        <v>7121210.71</v>
      </c>
      <c r="E117" s="5">
        <v>7121210.71</v>
      </c>
      <c r="F117" s="5">
        <v>7121210.71</v>
      </c>
      <c r="G117" s="5">
        <v>7121210.71</v>
      </c>
      <c r="H117" s="5">
        <v>7121210.71</v>
      </c>
      <c r="I117" s="5">
        <f t="shared" si="1"/>
        <v>0</v>
      </c>
      <c r="J117" s="18"/>
    </row>
    <row r="118" spans="1:10" ht="14.25" customHeight="1" x14ac:dyDescent="0.25">
      <c r="A118" t="s">
        <v>220</v>
      </c>
      <c r="B118" t="s">
        <v>256</v>
      </c>
      <c r="C118" s="5">
        <v>0</v>
      </c>
      <c r="D118" s="5">
        <v>69000</v>
      </c>
      <c r="E118" s="5">
        <v>69000</v>
      </c>
      <c r="F118" s="5">
        <v>69000</v>
      </c>
      <c r="G118" s="5">
        <v>69000</v>
      </c>
      <c r="H118" s="5">
        <v>69000</v>
      </c>
      <c r="I118" s="5">
        <f t="shared" si="1"/>
        <v>0</v>
      </c>
      <c r="J118" s="18"/>
    </row>
    <row r="119" spans="1:10" ht="14.25" customHeight="1" x14ac:dyDescent="0.25">
      <c r="A119" t="s">
        <v>228</v>
      </c>
      <c r="B119" t="s">
        <v>257</v>
      </c>
      <c r="C119" s="5">
        <v>0</v>
      </c>
      <c r="D119" s="5">
        <v>124680</v>
      </c>
      <c r="E119" s="5">
        <v>124680</v>
      </c>
      <c r="F119" s="5">
        <v>124680</v>
      </c>
      <c r="G119" s="5">
        <v>124680</v>
      </c>
      <c r="H119" s="5">
        <v>124680</v>
      </c>
      <c r="I119" s="5">
        <f t="shared" si="1"/>
        <v>0</v>
      </c>
      <c r="J119" s="18"/>
    </row>
    <row r="120" spans="1:10" ht="14.25" customHeight="1" x14ac:dyDescent="0.25">
      <c r="A120" t="s">
        <v>216</v>
      </c>
      <c r="B120" t="s">
        <v>217</v>
      </c>
      <c r="C120" s="5">
        <v>500000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f t="shared" si="1"/>
        <v>0</v>
      </c>
      <c r="J120" s="18"/>
    </row>
    <row r="121" spans="1:10" ht="14.25" customHeight="1" x14ac:dyDescent="0.25">
      <c r="A121" t="s">
        <v>117</v>
      </c>
      <c r="B121" t="s">
        <v>152</v>
      </c>
      <c r="C121" s="5">
        <v>400000</v>
      </c>
      <c r="D121" s="5">
        <v>687141.08</v>
      </c>
      <c r="E121" s="5">
        <v>687141.08</v>
      </c>
      <c r="F121" s="5">
        <v>687141.08</v>
      </c>
      <c r="G121" s="5">
        <v>687141.08</v>
      </c>
      <c r="H121" s="5">
        <v>687141.08</v>
      </c>
      <c r="I121" s="5">
        <f t="shared" si="1"/>
        <v>0</v>
      </c>
      <c r="J121" s="18"/>
    </row>
    <row r="122" spans="1:10" ht="14.25" customHeight="1" x14ac:dyDescent="0.25">
      <c r="A122" t="s">
        <v>218</v>
      </c>
      <c r="B122" t="s">
        <v>219</v>
      </c>
      <c r="C122" s="5">
        <v>50000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f t="shared" si="1"/>
        <v>0</v>
      </c>
      <c r="J122" s="18"/>
    </row>
    <row r="123" spans="1:10" ht="14.25" customHeight="1" x14ac:dyDescent="0.25">
      <c r="A123" t="s">
        <v>125</v>
      </c>
      <c r="B123" t="s">
        <v>126</v>
      </c>
      <c r="C123" s="5">
        <v>50000</v>
      </c>
      <c r="D123" s="5">
        <v>127085.93</v>
      </c>
      <c r="E123" s="5">
        <v>127085.93</v>
      </c>
      <c r="F123" s="5">
        <v>127085.93</v>
      </c>
      <c r="G123" s="5">
        <v>127085.93</v>
      </c>
      <c r="H123" s="5">
        <v>127085.93</v>
      </c>
      <c r="I123" s="5">
        <f t="shared" si="1"/>
        <v>0</v>
      </c>
      <c r="J123" s="18"/>
    </row>
    <row r="124" spans="1:10" ht="14.25" customHeight="1" x14ac:dyDescent="0.25">
      <c r="A124" t="s">
        <v>132</v>
      </c>
      <c r="B124" t="s">
        <v>133</v>
      </c>
      <c r="C124" s="5">
        <v>250000</v>
      </c>
      <c r="D124" s="5">
        <v>1583700.39</v>
      </c>
      <c r="E124" s="5">
        <v>1583700.39</v>
      </c>
      <c r="F124" s="5">
        <v>1583700.39</v>
      </c>
      <c r="G124" s="5">
        <v>1583700.39</v>
      </c>
      <c r="H124" s="5">
        <v>1583700.39</v>
      </c>
      <c r="I124" s="5">
        <f t="shared" si="1"/>
        <v>0</v>
      </c>
      <c r="J124" s="18"/>
    </row>
    <row r="125" spans="1:10" ht="14.25" customHeight="1" x14ac:dyDescent="0.25">
      <c r="A125" t="s">
        <v>159</v>
      </c>
      <c r="B125" t="s">
        <v>258</v>
      </c>
      <c r="C125" s="5">
        <v>280000</v>
      </c>
      <c r="D125" s="5">
        <v>119307.98</v>
      </c>
      <c r="E125" s="5">
        <v>119307.98</v>
      </c>
      <c r="F125" s="5">
        <v>119307.98</v>
      </c>
      <c r="G125" s="5">
        <v>119307.98</v>
      </c>
      <c r="H125" s="5">
        <v>119307.98</v>
      </c>
      <c r="I125" s="5">
        <f t="shared" si="1"/>
        <v>0</v>
      </c>
      <c r="J125" s="18"/>
    </row>
    <row r="126" spans="1:10" ht="14.25" customHeight="1" x14ac:dyDescent="0.25">
      <c r="A126" t="s">
        <v>160</v>
      </c>
      <c r="B126" t="s">
        <v>169</v>
      </c>
      <c r="C126" s="5">
        <v>0</v>
      </c>
      <c r="D126" s="5">
        <v>7042433.8499999996</v>
      </c>
      <c r="E126" s="5">
        <v>7042433.8499999996</v>
      </c>
      <c r="F126" s="5">
        <v>7042433.8499999996</v>
      </c>
      <c r="G126" s="5">
        <v>2621904.02</v>
      </c>
      <c r="H126" s="5">
        <v>2621904.02</v>
      </c>
      <c r="I126" s="5">
        <f t="shared" si="1"/>
        <v>0</v>
      </c>
      <c r="J126" s="18"/>
    </row>
    <row r="127" spans="1:10" ht="14.25" customHeight="1" x14ac:dyDescent="0.25">
      <c r="A127" t="s">
        <v>161</v>
      </c>
      <c r="B127" t="s">
        <v>259</v>
      </c>
      <c r="C127" s="5">
        <v>22222481.640000001</v>
      </c>
      <c r="D127" s="5">
        <v>1870552.93</v>
      </c>
      <c r="E127" s="5">
        <v>1870552.93</v>
      </c>
      <c r="F127" s="5">
        <v>1870552.93</v>
      </c>
      <c r="G127" s="5">
        <v>1234872.83</v>
      </c>
      <c r="H127" s="5">
        <v>1234872.83</v>
      </c>
      <c r="I127" s="5">
        <f t="shared" si="1"/>
        <v>0</v>
      </c>
      <c r="J127" s="18"/>
    </row>
    <row r="128" spans="1:10" ht="14.25" customHeight="1" x14ac:dyDescent="0.25">
      <c r="A128" t="s">
        <v>118</v>
      </c>
      <c r="B128" t="s">
        <v>153</v>
      </c>
      <c r="C128" s="5">
        <v>5944983.1200000001</v>
      </c>
      <c r="D128" s="5">
        <v>7998745.9100000001</v>
      </c>
      <c r="E128" s="5">
        <v>7993151.2999999998</v>
      </c>
      <c r="F128" s="5">
        <v>7993151.2999999998</v>
      </c>
      <c r="G128" s="5">
        <v>4731036.28</v>
      </c>
      <c r="H128" s="5">
        <v>4731036.28</v>
      </c>
      <c r="I128" s="5">
        <f t="shared" si="1"/>
        <v>5594.6100000003353</v>
      </c>
      <c r="J128" s="18"/>
    </row>
    <row r="129" spans="1:11" ht="14.25" customHeight="1" x14ac:dyDescent="0.25">
      <c r="A129" t="s">
        <v>162</v>
      </c>
      <c r="B129" t="s">
        <v>260</v>
      </c>
      <c r="C129" s="5">
        <v>12140000</v>
      </c>
      <c r="D129" s="5">
        <v>22262643</v>
      </c>
      <c r="E129" s="5">
        <v>18953155.199999999</v>
      </c>
      <c r="F129" s="5">
        <v>18953155.199999999</v>
      </c>
      <c r="G129" s="5">
        <v>10232500.5</v>
      </c>
      <c r="H129" s="5">
        <v>10232500.5</v>
      </c>
      <c r="I129" s="5">
        <f t="shared" si="1"/>
        <v>3309487.8000000007</v>
      </c>
      <c r="J129" s="18"/>
    </row>
    <row r="130" spans="1:11" ht="14.25" customHeight="1" x14ac:dyDescent="0.25">
      <c r="A130" t="s">
        <v>170</v>
      </c>
      <c r="B130" t="s">
        <v>171</v>
      </c>
      <c r="C130" s="5">
        <v>3000000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f t="shared" si="1"/>
        <v>0</v>
      </c>
      <c r="J130" s="18"/>
    </row>
    <row r="131" spans="1:11" ht="14.25" customHeight="1" x14ac:dyDescent="0.25">
      <c r="A131" t="s">
        <v>163</v>
      </c>
      <c r="B131" t="s">
        <v>261</v>
      </c>
      <c r="C131" s="5">
        <v>263349</v>
      </c>
      <c r="D131" s="5">
        <v>3895595.21</v>
      </c>
      <c r="E131" s="5">
        <v>3895595.21</v>
      </c>
      <c r="F131" s="5">
        <v>3895595.21</v>
      </c>
      <c r="G131" s="5">
        <v>2956694.57</v>
      </c>
      <c r="H131" s="5">
        <v>2956694.57</v>
      </c>
      <c r="I131" s="5">
        <f t="shared" si="1"/>
        <v>0</v>
      </c>
      <c r="J131" s="18"/>
    </row>
    <row r="132" spans="1:11" ht="14.25" customHeight="1" x14ac:dyDescent="0.25">
      <c r="A132" t="s">
        <v>164</v>
      </c>
      <c r="B132" t="s">
        <v>262</v>
      </c>
      <c r="C132" s="5">
        <v>2500000</v>
      </c>
      <c r="D132" s="5">
        <v>3009420.8</v>
      </c>
      <c r="E132" s="5">
        <v>3009420.8</v>
      </c>
      <c r="F132" s="5">
        <v>3009420.8</v>
      </c>
      <c r="G132" s="5">
        <v>3009420.8</v>
      </c>
      <c r="H132" s="5">
        <v>3009420.8</v>
      </c>
      <c r="I132" s="5">
        <f t="shared" si="1"/>
        <v>0</v>
      </c>
      <c r="J132" s="18"/>
    </row>
    <row r="133" spans="1:11" s="10" customFormat="1" x14ac:dyDescent="0.25">
      <c r="B133" s="13"/>
      <c r="C133" s="14" t="s">
        <v>119</v>
      </c>
      <c r="D133" s="14" t="s">
        <v>119</v>
      </c>
      <c r="E133" s="14" t="s">
        <v>119</v>
      </c>
      <c r="F133" s="14" t="s">
        <v>119</v>
      </c>
      <c r="G133" s="14" t="s">
        <v>119</v>
      </c>
      <c r="H133" s="14" t="s">
        <v>119</v>
      </c>
      <c r="I133" s="14" t="s">
        <v>119</v>
      </c>
    </row>
    <row r="134" spans="1:11" s="10" customFormat="1" x14ac:dyDescent="0.25">
      <c r="B134" s="13"/>
      <c r="C134" s="14">
        <f t="shared" ref="C134:I134" si="2">SUM(C9:C133)</f>
        <v>350304946.67999995</v>
      </c>
      <c r="D134" s="14">
        <f t="shared" si="2"/>
        <v>422250490.0800001</v>
      </c>
      <c r="E134" s="14">
        <f t="shared" si="2"/>
        <v>414346895.53000003</v>
      </c>
      <c r="F134" s="14">
        <f t="shared" si="2"/>
        <v>414346895.53000003</v>
      </c>
      <c r="G134" s="14">
        <f t="shared" si="2"/>
        <v>395811726.87999994</v>
      </c>
      <c r="H134" s="14">
        <f t="shared" si="2"/>
        <v>395811591.15999997</v>
      </c>
      <c r="I134" s="14">
        <f t="shared" si="2"/>
        <v>7903594.5500000045</v>
      </c>
      <c r="J134" s="17"/>
    </row>
    <row r="135" spans="1:11" s="10" customFormat="1" x14ac:dyDescent="0.25">
      <c r="B135" s="13"/>
      <c r="C135" s="14" t="s">
        <v>119</v>
      </c>
      <c r="D135" s="14" t="s">
        <v>119</v>
      </c>
      <c r="E135" s="14" t="s">
        <v>119</v>
      </c>
      <c r="F135" s="14" t="s">
        <v>119</v>
      </c>
      <c r="G135" s="14" t="s">
        <v>119</v>
      </c>
      <c r="H135" s="14" t="s">
        <v>119</v>
      </c>
      <c r="I135" s="14" t="s">
        <v>119</v>
      </c>
      <c r="J135" s="17"/>
      <c r="K135" s="15"/>
    </row>
    <row r="136" spans="1:11" s="10" customFormat="1" ht="15.75" x14ac:dyDescent="0.25">
      <c r="A136" s="8"/>
      <c r="B136" s="12"/>
      <c r="C136" s="8"/>
      <c r="D136" s="16"/>
      <c r="F136" s="8"/>
      <c r="G136" s="8"/>
      <c r="H136" s="8"/>
      <c r="I136" s="8"/>
      <c r="J136" s="17"/>
    </row>
    <row r="137" spans="1:11" s="10" customFormat="1" ht="15.75" x14ac:dyDescent="0.25">
      <c r="A137" s="8"/>
      <c r="B137" s="12"/>
      <c r="C137" s="8"/>
      <c r="D137" s="8"/>
      <c r="E137" s="8"/>
      <c r="F137" s="8"/>
      <c r="G137" s="8"/>
      <c r="H137" s="8"/>
    </row>
    <row r="138" spans="1:11" s="10" customFormat="1" x14ac:dyDescent="0.25">
      <c r="B138" s="13"/>
      <c r="C138" s="14"/>
      <c r="D138" s="14"/>
      <c r="E138" s="14"/>
      <c r="F138" s="14"/>
      <c r="G138" s="14"/>
      <c r="H138" s="14"/>
      <c r="I138" s="14"/>
    </row>
    <row r="139" spans="1:11" s="10" customFormat="1" x14ac:dyDescent="0.25">
      <c r="B139" s="13"/>
      <c r="C139" s="14"/>
      <c r="D139" s="14"/>
      <c r="E139" s="14"/>
      <c r="F139" s="14"/>
      <c r="G139" s="14"/>
      <c r="H139" s="14"/>
      <c r="I139" s="14"/>
    </row>
  </sheetData>
  <mergeCells count="4">
    <mergeCell ref="A1:I1"/>
    <mergeCell ref="A3:I3"/>
    <mergeCell ref="A4:I4"/>
    <mergeCell ref="A5:I5"/>
  </mergeCells>
  <printOptions horizontalCentered="1"/>
  <pageMargins left="0.39370078740157483" right="0.39370078740157483" top="0.74803149606299213" bottom="0.74803149606299213" header="0.31496062992125984" footer="0.31496062992125984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ENE-DIC</vt:lpstr>
      <vt:lpstr>'ENE-DIC'!Área_de_impresión</vt:lpstr>
      <vt:lpstr>'ENE-DIC'!Títulos_a_imprimir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AmaliaTellez</cp:lastModifiedBy>
  <cp:lastPrinted>2018-12-31T23:35:52Z</cp:lastPrinted>
  <dcterms:created xsi:type="dcterms:W3CDTF">2017-03-30T16:31:12Z</dcterms:created>
  <dcterms:modified xsi:type="dcterms:W3CDTF">2018-12-31T23:35:56Z</dcterms:modified>
</cp:coreProperties>
</file>